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\Administrator\Соревнования\2017\"/>
    </mc:Choice>
  </mc:AlternateContent>
  <bookViews>
    <workbookView xWindow="0" yWindow="0" windowWidth="20490" windowHeight="7755" tabRatio="825" firstSheet="4" activeTab="6"/>
  </bookViews>
  <sheets>
    <sheet name="Девочки 2007-2008 и мл." sheetId="4" r:id="rId1"/>
    <sheet name="Девочки 2005-2006" sheetId="13" r:id="rId2"/>
    <sheet name="Мальчики 2007-2008 и мл." sheetId="17" r:id="rId3"/>
    <sheet name="Мальчики 2005-2006" sheetId="18" r:id="rId4"/>
    <sheet name="Девушки 2003-2004" sheetId="14" r:id="rId5"/>
    <sheet name="Девушки 2001-2002" sheetId="15" r:id="rId6"/>
    <sheet name="Юниорки 1996-2000" sheetId="16" r:id="rId7"/>
    <sheet name="Юноши 2003-2004" sheetId="21" r:id="rId8"/>
    <sheet name="Юноши 2001-2002" sheetId="19" r:id="rId9"/>
    <sheet name="Юниоры 1996-2000" sheetId="20" r:id="rId10"/>
  </sheets>
  <definedNames>
    <definedName name="_xlnm._FilterDatabase" localSheetId="1" hidden="1">'Девочки 2005-2006'!$A$19:$J$25</definedName>
    <definedName name="_xlnm._FilterDatabase" localSheetId="0" hidden="1">'Девочки 2007-2008 и мл.'!$A$19:$J$25</definedName>
    <definedName name="_xlnm._FilterDatabase" localSheetId="5" hidden="1">'Девушки 2001-2002'!$A$19:$J$25</definedName>
    <definedName name="_xlnm._FilterDatabase" localSheetId="4" hidden="1">'Девушки 2003-2004'!$A$19:$J$25</definedName>
    <definedName name="_xlnm._FilterDatabase" localSheetId="3" hidden="1">'Мальчики 2005-2006'!$A$19:$J$25</definedName>
    <definedName name="_xlnm._FilterDatabase" localSheetId="2" hidden="1">'Мальчики 2007-2008 и мл.'!$A$19:$J$25</definedName>
    <definedName name="_xlnm._FilterDatabase" localSheetId="6" hidden="1">'Юниорки 1996-2000'!$A$19:$J$24</definedName>
    <definedName name="_xlnm._FilterDatabase" localSheetId="9" hidden="1">'Юниоры 1996-2000'!$A$19:$J$25</definedName>
    <definedName name="_xlnm._FilterDatabase" localSheetId="8" hidden="1">'Юноши 2001-2002'!$A$19:$J$25</definedName>
    <definedName name="_xlnm._FilterDatabase" localSheetId="7" hidden="1">'Юноши 2003-2004'!$A$19:$J$25</definedName>
    <definedName name="Z_118C8ADD_DB8C_47EE_9C5B_AC9F9E46BCF5_.wvu.FilterData" localSheetId="1" hidden="1">'Девочки 2005-2006'!$A$19:$J$25</definedName>
    <definedName name="Z_118C8ADD_DB8C_47EE_9C5B_AC9F9E46BCF5_.wvu.FilterData" localSheetId="0" hidden="1">'Девочки 2007-2008 и мл.'!$A$19:$J$25</definedName>
    <definedName name="Z_118C8ADD_DB8C_47EE_9C5B_AC9F9E46BCF5_.wvu.FilterData" localSheetId="5" hidden="1">'Девушки 2001-2002'!$A$19:$J$25</definedName>
    <definedName name="Z_118C8ADD_DB8C_47EE_9C5B_AC9F9E46BCF5_.wvu.FilterData" localSheetId="4" hidden="1">'Девушки 2003-2004'!$A$19:$J$25</definedName>
    <definedName name="Z_118C8ADD_DB8C_47EE_9C5B_AC9F9E46BCF5_.wvu.FilterData" localSheetId="3" hidden="1">'Мальчики 2005-2006'!$A$19:$J$25</definedName>
    <definedName name="Z_118C8ADD_DB8C_47EE_9C5B_AC9F9E46BCF5_.wvu.FilterData" localSheetId="2" hidden="1">'Мальчики 2007-2008 и мл.'!$A$19:$J$25</definedName>
    <definedName name="Z_118C8ADD_DB8C_47EE_9C5B_AC9F9E46BCF5_.wvu.FilterData" localSheetId="6" hidden="1">'Юниорки 1996-2000'!$A$19:$J$24</definedName>
    <definedName name="Z_118C8ADD_DB8C_47EE_9C5B_AC9F9E46BCF5_.wvu.FilterData" localSheetId="9" hidden="1">'Юниоры 1996-2000'!$A$19:$J$25</definedName>
    <definedName name="Z_118C8ADD_DB8C_47EE_9C5B_AC9F9E46BCF5_.wvu.FilterData" localSheetId="8" hidden="1">'Юноши 2001-2002'!$A$19:$J$25</definedName>
    <definedName name="Z_118C8ADD_DB8C_47EE_9C5B_AC9F9E46BCF5_.wvu.FilterData" localSheetId="7" hidden="1">'Юноши 2003-2004'!$A$19:$J$25</definedName>
    <definedName name="Z_342D2F0B_4B43_435F_A16F_BEA15F8BDA2D_.wvu.FilterData" localSheetId="1" hidden="1">'Девочки 2005-2006'!$A$19:$J$25</definedName>
    <definedName name="Z_342D2F0B_4B43_435F_A16F_BEA15F8BDA2D_.wvu.FilterData" localSheetId="0" hidden="1">'Девочки 2007-2008 и мл.'!$A$19:$J$25</definedName>
    <definedName name="Z_342D2F0B_4B43_435F_A16F_BEA15F8BDA2D_.wvu.FilterData" localSheetId="5" hidden="1">'Девушки 2001-2002'!$A$19:$J$25</definedName>
    <definedName name="Z_342D2F0B_4B43_435F_A16F_BEA15F8BDA2D_.wvu.FilterData" localSheetId="4" hidden="1">'Девушки 2003-2004'!$A$19:$J$25</definedName>
    <definedName name="Z_342D2F0B_4B43_435F_A16F_BEA15F8BDA2D_.wvu.FilterData" localSheetId="3" hidden="1">'Мальчики 2005-2006'!$A$19:$J$25</definedName>
    <definedName name="Z_342D2F0B_4B43_435F_A16F_BEA15F8BDA2D_.wvu.FilterData" localSheetId="2" hidden="1">'Мальчики 2007-2008 и мл.'!$A$19:$J$25</definedName>
    <definedName name="Z_342D2F0B_4B43_435F_A16F_BEA15F8BDA2D_.wvu.FilterData" localSheetId="6" hidden="1">'Юниорки 1996-2000'!$A$19:$J$24</definedName>
    <definedName name="Z_342D2F0B_4B43_435F_A16F_BEA15F8BDA2D_.wvu.FilterData" localSheetId="9" hidden="1">'Юниоры 1996-2000'!$A$19:$J$25</definedName>
    <definedName name="Z_342D2F0B_4B43_435F_A16F_BEA15F8BDA2D_.wvu.FilterData" localSheetId="8" hidden="1">'Юноши 2001-2002'!$A$19:$J$25</definedName>
    <definedName name="Z_342D2F0B_4B43_435F_A16F_BEA15F8BDA2D_.wvu.FilterData" localSheetId="7" hidden="1">'Юноши 2003-2004'!$A$19:$J$25</definedName>
    <definedName name="Z_342D2F0B_4B43_435F_A16F_BEA15F8BDA2D_.wvu.PrintArea" localSheetId="1" hidden="1">'Девочки 2005-2006'!$A$1:$J$25</definedName>
    <definedName name="Z_342D2F0B_4B43_435F_A16F_BEA15F8BDA2D_.wvu.PrintArea" localSheetId="0" hidden="1">'Девочки 2007-2008 и мл.'!$A$1:$J$25</definedName>
    <definedName name="Z_342D2F0B_4B43_435F_A16F_BEA15F8BDA2D_.wvu.PrintArea" localSheetId="5" hidden="1">'Девушки 2001-2002'!$A$1:$J$25</definedName>
    <definedName name="Z_342D2F0B_4B43_435F_A16F_BEA15F8BDA2D_.wvu.PrintArea" localSheetId="4" hidden="1">'Девушки 2003-2004'!$A$1:$J$25</definedName>
    <definedName name="Z_342D2F0B_4B43_435F_A16F_BEA15F8BDA2D_.wvu.PrintArea" localSheetId="3" hidden="1">'Мальчики 2005-2006'!$A$1:$J$25</definedName>
    <definedName name="Z_342D2F0B_4B43_435F_A16F_BEA15F8BDA2D_.wvu.PrintArea" localSheetId="2" hidden="1">'Мальчики 2007-2008 и мл.'!$A$1:$J$25</definedName>
    <definedName name="Z_342D2F0B_4B43_435F_A16F_BEA15F8BDA2D_.wvu.PrintArea" localSheetId="6" hidden="1">'Юниорки 1996-2000'!$A$1:$J$24</definedName>
    <definedName name="Z_342D2F0B_4B43_435F_A16F_BEA15F8BDA2D_.wvu.PrintArea" localSheetId="9" hidden="1">'Юниоры 1996-2000'!$A$1:$J$25</definedName>
    <definedName name="Z_342D2F0B_4B43_435F_A16F_BEA15F8BDA2D_.wvu.PrintArea" localSheetId="8" hidden="1">'Юноши 2001-2002'!$A$1:$J$25</definedName>
    <definedName name="Z_342D2F0B_4B43_435F_A16F_BEA15F8BDA2D_.wvu.PrintArea" localSheetId="7" hidden="1">'Юноши 2003-2004'!$A$1:$J$25</definedName>
    <definedName name="Z_342D2F0B_4B43_435F_A16F_BEA15F8BDA2D_.wvu.PrintTitles" localSheetId="1" hidden="1">'Девочки 2005-2006'!$18:$19</definedName>
    <definedName name="Z_342D2F0B_4B43_435F_A16F_BEA15F8BDA2D_.wvu.PrintTitles" localSheetId="0" hidden="1">'Девочки 2007-2008 и мл.'!$18:$19</definedName>
    <definedName name="Z_342D2F0B_4B43_435F_A16F_BEA15F8BDA2D_.wvu.PrintTitles" localSheetId="5" hidden="1">'Девушки 2001-2002'!$18:$19</definedName>
    <definedName name="Z_342D2F0B_4B43_435F_A16F_BEA15F8BDA2D_.wvu.PrintTitles" localSheetId="4" hidden="1">'Девушки 2003-2004'!$18:$19</definedName>
    <definedName name="Z_342D2F0B_4B43_435F_A16F_BEA15F8BDA2D_.wvu.PrintTitles" localSheetId="3" hidden="1">'Мальчики 2005-2006'!$18:$19</definedName>
    <definedName name="Z_342D2F0B_4B43_435F_A16F_BEA15F8BDA2D_.wvu.PrintTitles" localSheetId="2" hidden="1">'Мальчики 2007-2008 и мл.'!$18:$19</definedName>
    <definedName name="Z_342D2F0B_4B43_435F_A16F_BEA15F8BDA2D_.wvu.PrintTitles" localSheetId="6" hidden="1">'Юниорки 1996-2000'!$18:$19</definedName>
    <definedName name="Z_342D2F0B_4B43_435F_A16F_BEA15F8BDA2D_.wvu.PrintTitles" localSheetId="9" hidden="1">'Юниоры 1996-2000'!$18:$19</definedName>
    <definedName name="Z_342D2F0B_4B43_435F_A16F_BEA15F8BDA2D_.wvu.PrintTitles" localSheetId="8" hidden="1">'Юноши 2001-2002'!$18:$19</definedName>
    <definedName name="Z_342D2F0B_4B43_435F_A16F_BEA15F8BDA2D_.wvu.PrintTitles" localSheetId="7" hidden="1">'Юноши 2003-2004'!$18:$19</definedName>
    <definedName name="Z_CBEB4892_9F01_485E_BCC3_BF4819D026A3_.wvu.FilterData" localSheetId="1" hidden="1">'Девочки 2005-2006'!$A$19:$J$25</definedName>
    <definedName name="Z_CBEB4892_9F01_485E_BCC3_BF4819D026A3_.wvu.FilterData" localSheetId="0" hidden="1">'Девочки 2007-2008 и мл.'!$A$19:$J$25</definedName>
    <definedName name="Z_CBEB4892_9F01_485E_BCC3_BF4819D026A3_.wvu.FilterData" localSheetId="5" hidden="1">'Девушки 2001-2002'!$A$19:$J$25</definedName>
    <definedName name="Z_CBEB4892_9F01_485E_BCC3_BF4819D026A3_.wvu.FilterData" localSheetId="4" hidden="1">'Девушки 2003-2004'!$A$19:$J$25</definedName>
    <definedName name="Z_CBEB4892_9F01_485E_BCC3_BF4819D026A3_.wvu.FilterData" localSheetId="3" hidden="1">'Мальчики 2005-2006'!$A$19:$J$25</definedName>
    <definedName name="Z_CBEB4892_9F01_485E_BCC3_BF4819D026A3_.wvu.FilterData" localSheetId="2" hidden="1">'Мальчики 2007-2008 и мл.'!$A$19:$J$25</definedName>
    <definedName name="Z_CBEB4892_9F01_485E_BCC3_BF4819D026A3_.wvu.FilterData" localSheetId="6" hidden="1">'Юниорки 1996-2000'!$A$19:$J$24</definedName>
    <definedName name="Z_CBEB4892_9F01_485E_BCC3_BF4819D026A3_.wvu.FilterData" localSheetId="9" hidden="1">'Юниоры 1996-2000'!$A$19:$J$25</definedName>
    <definedName name="Z_CBEB4892_9F01_485E_BCC3_BF4819D026A3_.wvu.FilterData" localSheetId="8" hidden="1">'Юноши 2001-2002'!$A$19:$J$25</definedName>
    <definedName name="Z_CBEB4892_9F01_485E_BCC3_BF4819D026A3_.wvu.FilterData" localSheetId="7" hidden="1">'Юноши 2003-2004'!$A$19:$J$25</definedName>
    <definedName name="Z_CBEB4892_9F01_485E_BCC3_BF4819D026A3_.wvu.PrintArea" localSheetId="1" hidden="1">'Девочки 2005-2006'!$A$1:$J$25</definedName>
    <definedName name="Z_CBEB4892_9F01_485E_BCC3_BF4819D026A3_.wvu.PrintArea" localSheetId="0" hidden="1">'Девочки 2007-2008 и мл.'!$A$1:$J$25</definedName>
    <definedName name="Z_CBEB4892_9F01_485E_BCC3_BF4819D026A3_.wvu.PrintArea" localSheetId="5" hidden="1">'Девушки 2001-2002'!$A$1:$J$25</definedName>
    <definedName name="Z_CBEB4892_9F01_485E_BCC3_BF4819D026A3_.wvu.PrintArea" localSheetId="4" hidden="1">'Девушки 2003-2004'!$A$1:$J$25</definedName>
    <definedName name="Z_CBEB4892_9F01_485E_BCC3_BF4819D026A3_.wvu.PrintArea" localSheetId="3" hidden="1">'Мальчики 2005-2006'!$A$1:$J$25</definedName>
    <definedName name="Z_CBEB4892_9F01_485E_BCC3_BF4819D026A3_.wvu.PrintArea" localSheetId="2" hidden="1">'Мальчики 2007-2008 и мл.'!$A$1:$J$25</definedName>
    <definedName name="Z_CBEB4892_9F01_485E_BCC3_BF4819D026A3_.wvu.PrintArea" localSheetId="6" hidden="1">'Юниорки 1996-2000'!$A$1:$J$24</definedName>
    <definedName name="Z_CBEB4892_9F01_485E_BCC3_BF4819D026A3_.wvu.PrintArea" localSheetId="9" hidden="1">'Юниоры 1996-2000'!$A$1:$J$25</definedName>
    <definedName name="Z_CBEB4892_9F01_485E_BCC3_BF4819D026A3_.wvu.PrintArea" localSheetId="8" hidden="1">'Юноши 2001-2002'!$A$1:$J$25</definedName>
    <definedName name="Z_CBEB4892_9F01_485E_BCC3_BF4819D026A3_.wvu.PrintArea" localSheetId="7" hidden="1">'Юноши 2003-2004'!$A$1:$J$25</definedName>
    <definedName name="Z_CBEB4892_9F01_485E_BCC3_BF4819D026A3_.wvu.PrintTitles" localSheetId="1" hidden="1">'Девочки 2005-2006'!$18:$19</definedName>
    <definedName name="Z_CBEB4892_9F01_485E_BCC3_BF4819D026A3_.wvu.PrintTitles" localSheetId="0" hidden="1">'Девочки 2007-2008 и мл.'!$18:$19</definedName>
    <definedName name="Z_CBEB4892_9F01_485E_BCC3_BF4819D026A3_.wvu.PrintTitles" localSheetId="5" hidden="1">'Девушки 2001-2002'!$18:$19</definedName>
    <definedName name="Z_CBEB4892_9F01_485E_BCC3_BF4819D026A3_.wvu.PrintTitles" localSheetId="4" hidden="1">'Девушки 2003-2004'!$18:$19</definedName>
    <definedName name="Z_CBEB4892_9F01_485E_BCC3_BF4819D026A3_.wvu.PrintTitles" localSheetId="3" hidden="1">'Мальчики 2005-2006'!$18:$19</definedName>
    <definedName name="Z_CBEB4892_9F01_485E_BCC3_BF4819D026A3_.wvu.PrintTitles" localSheetId="2" hidden="1">'Мальчики 2007-2008 и мл.'!$18:$19</definedName>
    <definedName name="Z_CBEB4892_9F01_485E_BCC3_BF4819D026A3_.wvu.PrintTitles" localSheetId="6" hidden="1">'Юниорки 1996-2000'!$18:$19</definedName>
    <definedName name="Z_CBEB4892_9F01_485E_BCC3_BF4819D026A3_.wvu.PrintTitles" localSheetId="9" hidden="1">'Юниоры 1996-2000'!$18:$19</definedName>
    <definedName name="Z_CBEB4892_9F01_485E_BCC3_BF4819D026A3_.wvu.PrintTitles" localSheetId="8" hidden="1">'Юноши 2001-2002'!$18:$19</definedName>
    <definedName name="Z_CBEB4892_9F01_485E_BCC3_BF4819D026A3_.wvu.PrintTitles" localSheetId="7" hidden="1">'Юноши 2003-2004'!$18:$19</definedName>
    <definedName name="_xlnm.Print_Titles" localSheetId="1">'Девочки 2005-2006'!$18:$19</definedName>
    <definedName name="_xlnm.Print_Titles" localSheetId="0">'Девочки 2007-2008 и мл.'!$18:$19</definedName>
    <definedName name="_xlnm.Print_Titles" localSheetId="5">'Девушки 2001-2002'!$18:$19</definedName>
    <definedName name="_xlnm.Print_Titles" localSheetId="4">'Девушки 2003-2004'!$18:$19</definedName>
    <definedName name="_xlnm.Print_Titles" localSheetId="3">'Мальчики 2005-2006'!$18:$19</definedName>
    <definedName name="_xlnm.Print_Titles" localSheetId="2">'Мальчики 2007-2008 и мл.'!$18:$19</definedName>
    <definedName name="_xlnm.Print_Titles" localSheetId="6">'Юниорки 1996-2000'!$18:$19</definedName>
    <definedName name="_xlnm.Print_Titles" localSheetId="9">'Юниоры 1996-2000'!$18:$19</definedName>
    <definedName name="_xlnm.Print_Titles" localSheetId="8">'Юноши 2001-2002'!$18:$19</definedName>
    <definedName name="_xlnm.Print_Titles" localSheetId="7">'Юноши 2003-2004'!$18:$19</definedName>
    <definedName name="_xlnm.Print_Area" localSheetId="1">'Девочки 2005-2006'!$A$1:$J$45</definedName>
    <definedName name="_xlnm.Print_Area" localSheetId="0">'Девочки 2007-2008 и мл.'!$A$1:$J$44</definedName>
    <definedName name="_xlnm.Print_Area" localSheetId="5">'Девушки 2001-2002'!$A$1:$J$48</definedName>
    <definedName name="_xlnm.Print_Area" localSheetId="4">'Девушки 2003-2004'!$A$1:$J$48</definedName>
    <definedName name="_xlnm.Print_Area" localSheetId="3">'Мальчики 2005-2006'!$A$1:$J$45</definedName>
    <definedName name="_xlnm.Print_Area" localSheetId="2">'Мальчики 2007-2008 и мл.'!$A$1:$J$43</definedName>
    <definedName name="_xlnm.Print_Area" localSheetId="6">'Юниорки 1996-2000'!$A$1:$J$49</definedName>
    <definedName name="_xlnm.Print_Area" localSheetId="9">'Юниоры 1996-2000'!$A$1:$J$49</definedName>
    <definedName name="_xlnm.Print_Area" localSheetId="8">'Юноши 2001-2002'!$A$1:$J$48</definedName>
    <definedName name="_xlnm.Print_Area" localSheetId="7">'Юноши 2003-2004'!$A$1:$J$45</definedName>
  </definedNames>
  <calcPr calcId="152511" refMode="R1C1"/>
  <customWorkbookViews>
    <customWorkbookView name="Severin - Личное представление" guid="{342D2F0B-4B43-435F-A16F-BEA15F8BDA2D}" mergeInterval="0" personalView="1" maximized="1" windowWidth="1362" windowHeight="542" tabRatio="825" activeSheetId="11"/>
    <customWorkbookView name="Dmitry Mariev - Личное представление" guid="{CBEB4892-9F01-485E-BCC3-BF4819D026A3}" autoUpdate="1" mergeInterval="5" personalView="1" maximized="1" xWindow="-8" yWindow="-8" windowWidth="1382" windowHeight="744" tabRatio="825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0" l="1"/>
  <c r="A23" i="20"/>
  <c r="A24" i="20"/>
  <c r="K21" i="20"/>
  <c r="K22" i="20"/>
  <c r="K23" i="20"/>
  <c r="K24" i="20"/>
  <c r="I21" i="20"/>
  <c r="A21" i="20" s="1"/>
  <c r="I22" i="20"/>
  <c r="I23" i="20"/>
  <c r="I24" i="20"/>
  <c r="I25" i="20"/>
  <c r="A27" i="19"/>
  <c r="A30" i="19"/>
  <c r="A31" i="19"/>
  <c r="A34" i="19"/>
  <c r="A35" i="19"/>
  <c r="A38" i="19"/>
  <c r="A39" i="19"/>
  <c r="A42" i="19"/>
  <c r="K22" i="19"/>
  <c r="K21" i="19"/>
  <c r="K23" i="19"/>
  <c r="K25" i="19"/>
  <c r="K26" i="19"/>
  <c r="K24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20" i="19"/>
  <c r="I22" i="19"/>
  <c r="I21" i="19"/>
  <c r="I23" i="19"/>
  <c r="I25" i="19"/>
  <c r="I26" i="19"/>
  <c r="A26" i="19" s="1"/>
  <c r="I24" i="19"/>
  <c r="I27" i="19"/>
  <c r="I28" i="19"/>
  <c r="A28" i="19" s="1"/>
  <c r="I29" i="19"/>
  <c r="A29" i="19" s="1"/>
  <c r="I30" i="19"/>
  <c r="I31" i="19"/>
  <c r="I32" i="19"/>
  <c r="A32" i="19" s="1"/>
  <c r="I33" i="19"/>
  <c r="A33" i="19" s="1"/>
  <c r="I34" i="19"/>
  <c r="I35" i="19"/>
  <c r="I36" i="19"/>
  <c r="A36" i="19" s="1"/>
  <c r="I37" i="19"/>
  <c r="A37" i="19" s="1"/>
  <c r="I38" i="19"/>
  <c r="I39" i="19"/>
  <c r="I40" i="19"/>
  <c r="A40" i="19" s="1"/>
  <c r="I41" i="19"/>
  <c r="A41" i="19" s="1"/>
  <c r="I42" i="19"/>
  <c r="K20" i="21"/>
  <c r="K29" i="21"/>
  <c r="K25" i="21"/>
  <c r="K21" i="21"/>
  <c r="K26" i="21"/>
  <c r="K22" i="21"/>
  <c r="K24" i="21"/>
  <c r="K28" i="21"/>
  <c r="K27" i="21"/>
  <c r="K30" i="21"/>
  <c r="K31" i="21"/>
  <c r="K32" i="21"/>
  <c r="K33" i="21"/>
  <c r="K34" i="21"/>
  <c r="K35" i="21"/>
  <c r="K36" i="21"/>
  <c r="K37" i="21"/>
  <c r="K38" i="21"/>
  <c r="K39" i="21"/>
  <c r="K23" i="21"/>
  <c r="I20" i="21"/>
  <c r="I29" i="21"/>
  <c r="A29" i="21" s="1"/>
  <c r="I25" i="21"/>
  <c r="I21" i="21"/>
  <c r="I26" i="21"/>
  <c r="I22" i="21"/>
  <c r="I24" i="21"/>
  <c r="I28" i="21"/>
  <c r="I27" i="21"/>
  <c r="I30" i="21"/>
  <c r="A30" i="21" s="1"/>
  <c r="I31" i="21"/>
  <c r="A31" i="21" s="1"/>
  <c r="I32" i="21"/>
  <c r="A32" i="21" s="1"/>
  <c r="I33" i="21"/>
  <c r="A33" i="21" s="1"/>
  <c r="I34" i="21"/>
  <c r="A34" i="21" s="1"/>
  <c r="I35" i="21"/>
  <c r="A35" i="21" s="1"/>
  <c r="I36" i="21"/>
  <c r="A36" i="21" s="1"/>
  <c r="I37" i="21"/>
  <c r="A37" i="21" s="1"/>
  <c r="I38" i="21"/>
  <c r="A38" i="21" s="1"/>
  <c r="I39" i="21"/>
  <c r="A39" i="21" s="1"/>
  <c r="K20" i="18"/>
  <c r="K25" i="18"/>
  <c r="K22" i="18"/>
  <c r="K24" i="18"/>
  <c r="K21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23" i="18"/>
  <c r="I20" i="18"/>
  <c r="I25" i="18"/>
  <c r="A25" i="18" s="1"/>
  <c r="I22" i="18"/>
  <c r="I24" i="18"/>
  <c r="I21" i="18"/>
  <c r="I26" i="18"/>
  <c r="A26" i="18" s="1"/>
  <c r="I27" i="18"/>
  <c r="A27" i="18" s="1"/>
  <c r="I28" i="18"/>
  <c r="A28" i="18" s="1"/>
  <c r="I29" i="18"/>
  <c r="A29" i="18" s="1"/>
  <c r="I30" i="18"/>
  <c r="A30" i="18" s="1"/>
  <c r="I31" i="18"/>
  <c r="A31" i="18" s="1"/>
  <c r="I32" i="18"/>
  <c r="A32" i="18" s="1"/>
  <c r="I33" i="18"/>
  <c r="A33" i="18" s="1"/>
  <c r="I34" i="18"/>
  <c r="A34" i="18" s="1"/>
  <c r="I35" i="18"/>
  <c r="A35" i="18" s="1"/>
  <c r="I36" i="18"/>
  <c r="A36" i="18" s="1"/>
  <c r="I37" i="18"/>
  <c r="A37" i="18" s="1"/>
  <c r="I38" i="18"/>
  <c r="A38" i="18" s="1"/>
  <c r="I39" i="18"/>
  <c r="A39" i="18" s="1"/>
  <c r="K20" i="17"/>
  <c r="K31" i="17"/>
  <c r="K23" i="17"/>
  <c r="K29" i="17"/>
  <c r="K22" i="17"/>
  <c r="K21" i="17"/>
  <c r="K26" i="17"/>
  <c r="K35" i="17"/>
  <c r="K24" i="17"/>
  <c r="K27" i="17"/>
  <c r="K28" i="17"/>
  <c r="K36" i="17"/>
  <c r="K33" i="17"/>
  <c r="K37" i="17"/>
  <c r="K32" i="17"/>
  <c r="K30" i="17"/>
  <c r="K34" i="17"/>
  <c r="K38" i="17"/>
  <c r="K25" i="17"/>
  <c r="I20" i="17"/>
  <c r="I31" i="17"/>
  <c r="I23" i="17"/>
  <c r="I29" i="17"/>
  <c r="I22" i="17"/>
  <c r="I21" i="17"/>
  <c r="I26" i="17"/>
  <c r="I35" i="17"/>
  <c r="A35" i="17" s="1"/>
  <c r="I24" i="17"/>
  <c r="I27" i="17"/>
  <c r="I28" i="17"/>
  <c r="I36" i="17"/>
  <c r="A36" i="17" s="1"/>
  <c r="I33" i="17"/>
  <c r="I37" i="17"/>
  <c r="A37" i="17" s="1"/>
  <c r="I32" i="17"/>
  <c r="I30" i="17"/>
  <c r="I34" i="17"/>
  <c r="I38" i="17"/>
  <c r="A38" i="17" s="1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K22" i="16"/>
  <c r="K23" i="16"/>
  <c r="K20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21" i="16"/>
  <c r="I22" i="16"/>
  <c r="I23" i="16"/>
  <c r="I20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K30" i="13"/>
  <c r="K28" i="13"/>
  <c r="K23" i="13"/>
  <c r="K22" i="13"/>
  <c r="K21" i="13"/>
  <c r="K29" i="13"/>
  <c r="K24" i="13"/>
  <c r="K26" i="13"/>
  <c r="K25" i="13"/>
  <c r="K27" i="13"/>
  <c r="K31" i="13"/>
  <c r="K32" i="13"/>
  <c r="K33" i="13"/>
  <c r="K34" i="13"/>
  <c r="K35" i="13"/>
  <c r="K36" i="13"/>
  <c r="K37" i="13"/>
  <c r="K38" i="13"/>
  <c r="K39" i="13"/>
  <c r="A37" i="13"/>
  <c r="K24" i="14"/>
  <c r="K25" i="14"/>
  <c r="K20" i="14"/>
  <c r="K22" i="14"/>
  <c r="K26" i="14"/>
  <c r="K23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A30" i="14"/>
  <c r="A34" i="14"/>
  <c r="A38" i="14"/>
  <c r="A42" i="14"/>
  <c r="A27" i="15"/>
  <c r="A28" i="15"/>
  <c r="A31" i="15"/>
  <c r="A32" i="15"/>
  <c r="A35" i="15"/>
  <c r="A36" i="15"/>
  <c r="A39" i="15"/>
  <c r="A40" i="15"/>
  <c r="K23" i="15"/>
  <c r="K24" i="15"/>
  <c r="K22" i="15"/>
  <c r="K21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20" i="15"/>
  <c r="I23" i="15"/>
  <c r="A23" i="15" s="1"/>
  <c r="I24" i="15"/>
  <c r="A24" i="15" s="1"/>
  <c r="I22" i="15"/>
  <c r="I21" i="15"/>
  <c r="I25" i="15"/>
  <c r="A25" i="15" s="1"/>
  <c r="I26" i="15"/>
  <c r="A26" i="15" s="1"/>
  <c r="I27" i="15"/>
  <c r="I28" i="15"/>
  <c r="I29" i="15"/>
  <c r="A29" i="15" s="1"/>
  <c r="I30" i="15"/>
  <c r="A30" i="15" s="1"/>
  <c r="I31" i="15"/>
  <c r="I32" i="15"/>
  <c r="I33" i="15"/>
  <c r="A33" i="15" s="1"/>
  <c r="I34" i="15"/>
  <c r="A34" i="15" s="1"/>
  <c r="I35" i="15"/>
  <c r="I36" i="15"/>
  <c r="I37" i="15"/>
  <c r="A37" i="15" s="1"/>
  <c r="I38" i="15"/>
  <c r="A38" i="15" s="1"/>
  <c r="I39" i="15"/>
  <c r="I40" i="15"/>
  <c r="I41" i="15"/>
  <c r="A41" i="15" s="1"/>
  <c r="I42" i="15"/>
  <c r="A42" i="15" s="1"/>
  <c r="K21" i="14"/>
  <c r="I24" i="14"/>
  <c r="I25" i="14"/>
  <c r="I20" i="14"/>
  <c r="I22" i="14"/>
  <c r="I26" i="14"/>
  <c r="A26" i="14" s="1"/>
  <c r="I23" i="14"/>
  <c r="I27" i="14"/>
  <c r="A27" i="14" s="1"/>
  <c r="I28" i="14"/>
  <c r="A28" i="14" s="1"/>
  <c r="I29" i="14"/>
  <c r="A29" i="14" s="1"/>
  <c r="I30" i="14"/>
  <c r="I31" i="14"/>
  <c r="A31" i="14" s="1"/>
  <c r="I32" i="14"/>
  <c r="A32" i="14" s="1"/>
  <c r="I33" i="14"/>
  <c r="A33" i="14" s="1"/>
  <c r="I34" i="14"/>
  <c r="I35" i="14"/>
  <c r="A35" i="14" s="1"/>
  <c r="I36" i="14"/>
  <c r="A36" i="14" s="1"/>
  <c r="I37" i="14"/>
  <c r="A37" i="14" s="1"/>
  <c r="I38" i="14"/>
  <c r="I39" i="14"/>
  <c r="A39" i="14" s="1"/>
  <c r="I40" i="14"/>
  <c r="A40" i="14" s="1"/>
  <c r="I41" i="14"/>
  <c r="A41" i="14" s="1"/>
  <c r="I42" i="14"/>
  <c r="I30" i="13"/>
  <c r="I28" i="13"/>
  <c r="I23" i="13"/>
  <c r="I22" i="13"/>
  <c r="I21" i="13"/>
  <c r="I29" i="13"/>
  <c r="I24" i="13"/>
  <c r="I26" i="13"/>
  <c r="I25" i="13"/>
  <c r="I27" i="13"/>
  <c r="I31" i="13"/>
  <c r="A31" i="13" s="1"/>
  <c r="I32" i="13"/>
  <c r="A32" i="13" s="1"/>
  <c r="I33" i="13"/>
  <c r="A33" i="13" s="1"/>
  <c r="I34" i="13"/>
  <c r="A34" i="13" s="1"/>
  <c r="I35" i="13"/>
  <c r="A35" i="13" s="1"/>
  <c r="I36" i="13"/>
  <c r="A36" i="13" s="1"/>
  <c r="I37" i="13"/>
  <c r="I38" i="13"/>
  <c r="A38" i="13" s="1"/>
  <c r="I39" i="13"/>
  <c r="A39" i="13" s="1"/>
  <c r="K20" i="13"/>
  <c r="I32" i="4"/>
  <c r="A32" i="4" s="1"/>
  <c r="I29" i="4"/>
  <c r="I21" i="4"/>
  <c r="I26" i="4"/>
  <c r="I24" i="4"/>
  <c r="I22" i="4"/>
  <c r="I27" i="4"/>
  <c r="I23" i="4"/>
  <c r="I25" i="4"/>
  <c r="I28" i="4"/>
  <c r="I33" i="4"/>
  <c r="A33" i="4" s="1"/>
  <c r="I34" i="4"/>
  <c r="A34" i="4" s="1"/>
  <c r="I31" i="4"/>
  <c r="I35" i="4"/>
  <c r="A35" i="4" s="1"/>
  <c r="I30" i="4"/>
  <c r="I36" i="4"/>
  <c r="A36" i="4" s="1"/>
  <c r="I37" i="4"/>
  <c r="I38" i="4"/>
  <c r="K32" i="4"/>
  <c r="K29" i="4"/>
  <c r="K21" i="4"/>
  <c r="K26" i="4"/>
  <c r="K24" i="4"/>
  <c r="K22" i="4"/>
  <c r="K27" i="4"/>
  <c r="K23" i="4"/>
  <c r="K25" i="4"/>
  <c r="K28" i="4"/>
  <c r="K33" i="4"/>
  <c r="K34" i="4"/>
  <c r="K31" i="4"/>
  <c r="K35" i="4"/>
  <c r="K30" i="4"/>
  <c r="K36" i="4"/>
  <c r="K37" i="4"/>
  <c r="K38" i="4"/>
  <c r="K20" i="4"/>
  <c r="A25" i="4" l="1"/>
  <c r="A25" i="19"/>
  <c r="A23" i="14"/>
  <c r="A22" i="14"/>
  <c r="A25" i="14"/>
  <c r="A23" i="17"/>
  <c r="A23" i="13"/>
  <c r="K39" i="4"/>
  <c r="K43" i="21"/>
  <c r="I43" i="21"/>
  <c r="K41" i="21"/>
  <c r="I41" i="21"/>
  <c r="I23" i="21"/>
  <c r="A23" i="21" s="1"/>
  <c r="K47" i="20"/>
  <c r="I47" i="20"/>
  <c r="K45" i="20"/>
  <c r="I45" i="20"/>
  <c r="K43" i="20"/>
  <c r="I43" i="20"/>
  <c r="A43" i="20" s="1"/>
  <c r="K42" i="20"/>
  <c r="I42" i="20"/>
  <c r="A42" i="20" s="1"/>
  <c r="K41" i="20"/>
  <c r="I41" i="20"/>
  <c r="A41" i="20" s="1"/>
  <c r="K40" i="20"/>
  <c r="I40" i="20"/>
  <c r="A40" i="20" s="1"/>
  <c r="K39" i="20"/>
  <c r="I39" i="20"/>
  <c r="A39" i="20" s="1"/>
  <c r="K38" i="20"/>
  <c r="I38" i="20"/>
  <c r="A38" i="20" s="1"/>
  <c r="K37" i="20"/>
  <c r="I37" i="20"/>
  <c r="A37" i="20" s="1"/>
  <c r="K36" i="20"/>
  <c r="I36" i="20"/>
  <c r="A36" i="20" s="1"/>
  <c r="K35" i="20"/>
  <c r="I35" i="20"/>
  <c r="A35" i="20" s="1"/>
  <c r="K34" i="20"/>
  <c r="I34" i="20"/>
  <c r="A34" i="20" s="1"/>
  <c r="K33" i="20"/>
  <c r="I33" i="20"/>
  <c r="A33" i="20" s="1"/>
  <c r="K32" i="20"/>
  <c r="I32" i="20"/>
  <c r="A32" i="20" s="1"/>
  <c r="K31" i="20"/>
  <c r="I31" i="20"/>
  <c r="A31" i="20"/>
  <c r="K30" i="20"/>
  <c r="I30" i="20"/>
  <c r="A30" i="20" s="1"/>
  <c r="K29" i="20"/>
  <c r="I29" i="20"/>
  <c r="A29" i="20" s="1"/>
  <c r="K28" i="20"/>
  <c r="I28" i="20"/>
  <c r="A28" i="20" s="1"/>
  <c r="K27" i="20"/>
  <c r="I27" i="20"/>
  <c r="A27" i="20"/>
  <c r="K26" i="20"/>
  <c r="I26" i="20"/>
  <c r="A26" i="20" s="1"/>
  <c r="K25" i="20"/>
  <c r="A25" i="20"/>
  <c r="K20" i="20"/>
  <c r="I20" i="20"/>
  <c r="K46" i="19"/>
  <c r="I46" i="19"/>
  <c r="K44" i="19"/>
  <c r="I44" i="19"/>
  <c r="I20" i="19"/>
  <c r="A20" i="19" s="1"/>
  <c r="K43" i="18"/>
  <c r="I43" i="18"/>
  <c r="K41" i="18"/>
  <c r="I41" i="18"/>
  <c r="I23" i="18"/>
  <c r="A23" i="18" s="1"/>
  <c r="I21" i="16"/>
  <c r="A21" i="16" s="1"/>
  <c r="K42" i="17"/>
  <c r="I42" i="17"/>
  <c r="K40" i="17"/>
  <c r="I40" i="17"/>
  <c r="I25" i="17"/>
  <c r="A25" i="17" s="1"/>
  <c r="I20" i="15"/>
  <c r="A20" i="15" s="1"/>
  <c r="I21" i="14"/>
  <c r="A21" i="14" s="1"/>
  <c r="I20" i="13"/>
  <c r="A20" i="13" s="1"/>
  <c r="I20" i="4"/>
  <c r="A29" i="4" s="1"/>
  <c r="A37" i="4"/>
  <c r="A38" i="4"/>
  <c r="K47" i="16"/>
  <c r="I47" i="16"/>
  <c r="K45" i="16"/>
  <c r="I45" i="16"/>
  <c r="K46" i="15"/>
  <c r="I46" i="15"/>
  <c r="K44" i="15"/>
  <c r="I44" i="15"/>
  <c r="K46" i="14"/>
  <c r="I46" i="14"/>
  <c r="K44" i="14"/>
  <c r="I44" i="14"/>
  <c r="K43" i="13"/>
  <c r="I43" i="13"/>
  <c r="K41" i="13"/>
  <c r="I41" i="13"/>
  <c r="I40" i="4"/>
  <c r="I42" i="4"/>
  <c r="K40" i="4"/>
  <c r="K42" i="4"/>
  <c r="A26" i="4" l="1"/>
  <c r="A22" i="4"/>
  <c r="A23" i="4"/>
  <c r="A24" i="13"/>
  <c r="A27" i="13"/>
  <c r="A26" i="21"/>
  <c r="A27" i="21"/>
  <c r="A24" i="19"/>
  <c r="A23" i="19"/>
  <c r="A21" i="19"/>
  <c r="A22" i="19"/>
  <c r="A28" i="21"/>
  <c r="A21" i="21"/>
  <c r="A20" i="21"/>
  <c r="A22" i="21"/>
  <c r="A25" i="21"/>
  <c r="A24" i="21"/>
  <c r="A23" i="16"/>
  <c r="A20" i="16"/>
  <c r="A22" i="16"/>
  <c r="A22" i="15"/>
  <c r="A21" i="15"/>
  <c r="A24" i="14"/>
  <c r="A20" i="14"/>
  <c r="A22" i="18"/>
  <c r="A21" i="18"/>
  <c r="A24" i="18"/>
  <c r="A20" i="18"/>
  <c r="A22" i="17"/>
  <c r="A24" i="17"/>
  <c r="A32" i="17"/>
  <c r="A26" i="17"/>
  <c r="A33" i="17"/>
  <c r="A20" i="17"/>
  <c r="A21" i="17"/>
  <c r="A27" i="17"/>
  <c r="A34" i="17"/>
  <c r="A31" i="17"/>
  <c r="A29" i="17"/>
  <c r="A28" i="17"/>
  <c r="A30" i="17"/>
  <c r="A22" i="13"/>
  <c r="A28" i="13"/>
  <c r="A26" i="13"/>
  <c r="A30" i="13"/>
  <c r="A21" i="13"/>
  <c r="A29" i="13"/>
  <c r="A25" i="13"/>
  <c r="A24" i="4"/>
  <c r="A28" i="4"/>
  <c r="A21" i="4"/>
  <c r="A31" i="4"/>
  <c r="A27" i="4"/>
  <c r="A30" i="4"/>
  <c r="A20" i="20"/>
  <c r="A20" i="4"/>
</calcChain>
</file>

<file path=xl/sharedStrings.xml><?xml version="1.0" encoding="utf-8"?>
<sst xmlns="http://schemas.openxmlformats.org/spreadsheetml/2006/main" count="697" uniqueCount="159">
  <si>
    <t>Стартовый протокол</t>
  </si>
  <si>
    <t/>
  </si>
  <si>
    <t>Место проведения</t>
  </si>
  <si>
    <t>Горнолыжный клуб Гая Северина</t>
  </si>
  <si>
    <t>Вид программы</t>
  </si>
  <si>
    <t>Время</t>
  </si>
  <si>
    <t>1-я трасса</t>
  </si>
  <si>
    <t>2-я трасса</t>
  </si>
  <si>
    <t>Хронометраж - Мариев Д.А.</t>
  </si>
  <si>
    <t>Длина трассы</t>
  </si>
  <si>
    <t>Судья на трассе - Мельников В.В.</t>
  </si>
  <si>
    <t>Перепад высот</t>
  </si>
  <si>
    <t>Количество ворот</t>
  </si>
  <si>
    <t>Постановщик</t>
  </si>
  <si>
    <t>Открывающий</t>
  </si>
  <si>
    <t>Место        в возр. группе</t>
  </si>
  <si>
    <t>старт. №</t>
  </si>
  <si>
    <t>Фамилия, Имя</t>
  </si>
  <si>
    <t>Возраст</t>
  </si>
  <si>
    <t>раз-ряд</t>
  </si>
  <si>
    <t>город</t>
  </si>
  <si>
    <t>1-й заезд</t>
  </si>
  <si>
    <t>2-й заезд</t>
  </si>
  <si>
    <t>Сумма</t>
  </si>
  <si>
    <t>Очки соревно-ваний</t>
  </si>
  <si>
    <t>1я попытка
место</t>
  </si>
  <si>
    <t>Сиротинин Василий</t>
  </si>
  <si>
    <t>Лесникова Анастасия</t>
  </si>
  <si>
    <t>Мошкович Дарья</t>
  </si>
  <si>
    <t>Садовская Ксения</t>
  </si>
  <si>
    <t>Бурцева Полина</t>
  </si>
  <si>
    <t>Рефери - Бахтина К.А.</t>
  </si>
  <si>
    <t>Судья на старте - Писарев О.Т.</t>
  </si>
  <si>
    <t>Гаркушина Злата</t>
  </si>
  <si>
    <t>Черноголовка</t>
  </si>
  <si>
    <t>Мошкович Анна</t>
  </si>
  <si>
    <t>б/р</t>
  </si>
  <si>
    <t>Нестерова Алина</t>
  </si>
  <si>
    <t>Дмитриева Алёна</t>
  </si>
  <si>
    <t>Пластинина Дарья</t>
  </si>
  <si>
    <t>Финогенова Милослава</t>
  </si>
  <si>
    <t xml:space="preserve">Петрова Анна </t>
  </si>
  <si>
    <t>Девочки 2007-2008 и мл.</t>
  </si>
  <si>
    <t>Главный секретарь - Бирюкова М.</t>
  </si>
  <si>
    <t>Всего участников:</t>
  </si>
  <si>
    <t>Главный судья_________________</t>
  </si>
  <si>
    <t>Главный секретарь_____________________</t>
  </si>
  <si>
    <t>Главный судья - Барабошкин Г.И.</t>
  </si>
  <si>
    <t>Девочки 2005-2006</t>
  </si>
  <si>
    <t>Девушки 2003-2004</t>
  </si>
  <si>
    <t>Девушки 2001-2002</t>
  </si>
  <si>
    <t>Юниорки 1996-2000</t>
  </si>
  <si>
    <t>Мальчики 2007-2008 и мл.</t>
  </si>
  <si>
    <t>Мальчики 2005-2006</t>
  </si>
  <si>
    <t>Юноши 2001-2002</t>
  </si>
  <si>
    <t>Юниоры 1996-2000</t>
  </si>
  <si>
    <t>2ю</t>
  </si>
  <si>
    <t>3ю</t>
  </si>
  <si>
    <t>1ю</t>
  </si>
  <si>
    <t>Сидорова Варвара</t>
  </si>
  <si>
    <t>Коломна</t>
  </si>
  <si>
    <t xml:space="preserve">Леонтьева Дарья </t>
  </si>
  <si>
    <t xml:space="preserve">Костина Виктория </t>
  </si>
  <si>
    <t>Русанова Урсула</t>
  </si>
  <si>
    <t>Приятель Мария</t>
  </si>
  <si>
    <t>Блинова Юлия</t>
  </si>
  <si>
    <t>Микерова Мария</t>
  </si>
  <si>
    <t>Жучкова Ольга</t>
  </si>
  <si>
    <t>Киселёва Ксения</t>
  </si>
  <si>
    <t>Желдубовская Елизавета</t>
  </si>
  <si>
    <t xml:space="preserve">Зарецкая Мария </t>
  </si>
  <si>
    <t>2003</t>
  </si>
  <si>
    <t>Клинова Мария</t>
  </si>
  <si>
    <t>2</t>
  </si>
  <si>
    <t>2004</t>
  </si>
  <si>
    <t>Грошенкова Анна</t>
  </si>
  <si>
    <t xml:space="preserve">Петрова Мария </t>
  </si>
  <si>
    <t>Гришаева Устинья</t>
  </si>
  <si>
    <t xml:space="preserve">Лаврентьева Юлия </t>
  </si>
  <si>
    <t>2002</t>
  </si>
  <si>
    <t xml:space="preserve">Ходырева Алиса </t>
  </si>
  <si>
    <t>Анохина Юлия</t>
  </si>
  <si>
    <t>Комарова Виктория</t>
  </si>
  <si>
    <t>Девяткина Светлана</t>
  </si>
  <si>
    <t>Барабошкина Арина</t>
  </si>
  <si>
    <t>Устинов Фёдор</t>
  </si>
  <si>
    <t>Шибанов Даниил</t>
  </si>
  <si>
    <t>Никульшин Савелий</t>
  </si>
  <si>
    <t>Воробьев Глеб</t>
  </si>
  <si>
    <t>Половинкин Дмитрий</t>
  </si>
  <si>
    <t>Русанов Стефан</t>
  </si>
  <si>
    <t>Ведерников Андрей</t>
  </si>
  <si>
    <t>Амелин Иван</t>
  </si>
  <si>
    <t>Клинов Матвей</t>
  </si>
  <si>
    <t xml:space="preserve">Валов Иван
</t>
  </si>
  <si>
    <t>Кравченко Арсений</t>
  </si>
  <si>
    <t>Калякин Антон</t>
  </si>
  <si>
    <t>Замжицкий Ярослав</t>
  </si>
  <si>
    <t>Судник  Макар</t>
  </si>
  <si>
    <t>Захалявко Евгений</t>
  </si>
  <si>
    <t>Лебедев Матвей</t>
  </si>
  <si>
    <t>Колышко Леонид</t>
  </si>
  <si>
    <t>Микулинский Илья</t>
  </si>
  <si>
    <t>Семёнов Максим</t>
  </si>
  <si>
    <t>Агапов Арсений</t>
  </si>
  <si>
    <t>Копейкин Владислав</t>
  </si>
  <si>
    <t>Юноши 2003-2004</t>
  </si>
  <si>
    <t>Фёдоров Пётр</t>
  </si>
  <si>
    <t>Федотов Никита</t>
  </si>
  <si>
    <t>Алдушин Герман</t>
  </si>
  <si>
    <t>Моисеев Артём</t>
  </si>
  <si>
    <t>Зайцев Георгий</t>
  </si>
  <si>
    <t>Нилов Степан</t>
  </si>
  <si>
    <t>Усович Алексей</t>
  </si>
  <si>
    <t>2001</t>
  </si>
  <si>
    <t>Жерлицын Андрей</t>
  </si>
  <si>
    <t>Николаев Александр</t>
  </si>
  <si>
    <t xml:space="preserve">Шилов Алексей </t>
  </si>
  <si>
    <t>2000</t>
  </si>
  <si>
    <t>Шимохин И.</t>
  </si>
  <si>
    <t>Количество поворотов</t>
  </si>
  <si>
    <t>Судариков В.</t>
  </si>
  <si>
    <t>ГК Г.Северина</t>
  </si>
  <si>
    <t xml:space="preserve">Шинкарёва Алена </t>
  </si>
  <si>
    <t>Тороп Кристина</t>
  </si>
  <si>
    <t>Сидякина Мария</t>
  </si>
  <si>
    <t>Аникина Арина</t>
  </si>
  <si>
    <t>Слободянюк Карина</t>
  </si>
  <si>
    <t>2008</t>
  </si>
  <si>
    <t>Епифанова Татьяна</t>
  </si>
  <si>
    <t>Воробьёва Дарья</t>
  </si>
  <si>
    <t>Танасийчук София</t>
  </si>
  <si>
    <t>Астафьева Весна</t>
  </si>
  <si>
    <t>Кацеро Полина</t>
  </si>
  <si>
    <t>Кашапова Елена</t>
  </si>
  <si>
    <t>Погосян Лусинэ</t>
  </si>
  <si>
    <t>Коротаева Варвара</t>
  </si>
  <si>
    <t>Сафонов Илья</t>
  </si>
  <si>
    <t>Гурьев Георгий</t>
  </si>
  <si>
    <t>Белов Павел</t>
  </si>
  <si>
    <t>Назаров Артемий</t>
  </si>
  <si>
    <t>Горбунов Виктор</t>
  </si>
  <si>
    <t>Шемарыкин Александр</t>
  </si>
  <si>
    <t>Сапранов Георгий</t>
  </si>
  <si>
    <t>Петров Максим</t>
  </si>
  <si>
    <t>Гинзбург Григорий</t>
  </si>
  <si>
    <t>Герасименко Егор</t>
  </si>
  <si>
    <t>Емельяненко Артём</t>
  </si>
  <si>
    <t>Ластин Василий</t>
  </si>
  <si>
    <t>Корольков Даниил</t>
  </si>
  <si>
    <t>Ивлев Роман</t>
  </si>
  <si>
    <t>Гришаев Алексей</t>
  </si>
  <si>
    <t>Бойчук Даниил</t>
  </si>
  <si>
    <t>Степанов В.</t>
  </si>
  <si>
    <t>Соревнования по горнолыжному спорту                                                                                                                        "Открытый Кубок главы Раменского муниципального района", "Кубок Юго-востока Подмосковья имени Гая Северина 2017", 5-й этап</t>
  </si>
  <si>
    <t>Дата: 9 марта 2017 г.</t>
  </si>
  <si>
    <t>Погода:  +3 , облачно</t>
  </si>
  <si>
    <t>Слалом</t>
  </si>
  <si>
    <t>дискв.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</si>
</sst>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hadow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9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2" fontId="13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2" fontId="14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0" fontId="1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top" wrapText="1"/>
    </xf>
    <xf numFmtId="49" fontId="17" fillId="2" borderId="9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49" fontId="18" fillId="2" borderId="4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center" vertical="top" wrapText="1"/>
    </xf>
    <xf numFmtId="1" fontId="18" fillId="2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06/relationships/wsSortMap" Target="wsSortMa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20" zoomScaleNormal="100" zoomScaleSheetLayoutView="85" workbookViewId="0">
      <selection activeCell="J33" sqref="J33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7" width="7.7109375" style="1" customWidth="1"/>
    <col min="8" max="8" width="7.855468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42.75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>
        <v>23</v>
      </c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>
        <v>22</v>
      </c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42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IFERROR(_xlfn.RANK.EQ(I20,$I$20:$I$40,1),"")</f>
        <v>1</v>
      </c>
      <c r="B20" s="12">
        <v>1</v>
      </c>
      <c r="C20" s="22" t="s">
        <v>27</v>
      </c>
      <c r="D20" s="16">
        <v>2007</v>
      </c>
      <c r="E20" s="17" t="s">
        <v>58</v>
      </c>
      <c r="F20" s="73" t="s">
        <v>122</v>
      </c>
      <c r="G20" s="18">
        <v>26.43</v>
      </c>
      <c r="H20" s="18">
        <v>26.52</v>
      </c>
      <c r="I20" s="14">
        <f>IF(H20=0,"",IFERROR(G20+H20,""))</f>
        <v>52.95</v>
      </c>
      <c r="J20" s="12"/>
      <c r="K20" s="1">
        <f>IFERROR(_xlfn.RANK.EQ(G20,$G$20:$G$36,1),"")</f>
        <v>2</v>
      </c>
    </row>
    <row r="21" spans="1:11" ht="16.5" customHeight="1" x14ac:dyDescent="0.25">
      <c r="A21" s="12">
        <f>IFERROR(_xlfn.RANK.EQ(I21,$I$20:$I$40,1),"")</f>
        <v>2</v>
      </c>
      <c r="B21" s="12">
        <v>4</v>
      </c>
      <c r="C21" s="22" t="s">
        <v>40</v>
      </c>
      <c r="D21" s="16">
        <v>2008</v>
      </c>
      <c r="E21" s="17" t="s">
        <v>56</v>
      </c>
      <c r="F21" s="73" t="s">
        <v>122</v>
      </c>
      <c r="G21" s="18">
        <v>26.84</v>
      </c>
      <c r="H21" s="18">
        <v>26.7</v>
      </c>
      <c r="I21" s="14">
        <f>IF(H21=0,"",IFERROR(G21+H21,""))</f>
        <v>53.54</v>
      </c>
      <c r="J21" s="31"/>
      <c r="K21" s="1">
        <f>IFERROR(_xlfn.RANK.EQ(G21,$G$20:$G$36,1),"")</f>
        <v>3</v>
      </c>
    </row>
    <row r="22" spans="1:11" ht="16.5" customHeight="1" x14ac:dyDescent="0.25">
      <c r="A22" s="12">
        <f>IFERROR(_xlfn.RANK.EQ(I22,$I$20:$I$40,1),"")</f>
        <v>3</v>
      </c>
      <c r="B22" s="12">
        <v>7</v>
      </c>
      <c r="C22" s="74" t="s">
        <v>38</v>
      </c>
      <c r="D22" s="17">
        <v>2008</v>
      </c>
      <c r="E22" s="17" t="s">
        <v>56</v>
      </c>
      <c r="F22" s="73" t="s">
        <v>122</v>
      </c>
      <c r="G22" s="18">
        <v>27.3</v>
      </c>
      <c r="H22" s="18">
        <v>27</v>
      </c>
      <c r="I22" s="14">
        <f>IF(H22=0,"",IFERROR(G22+H22,""))</f>
        <v>54.3</v>
      </c>
      <c r="J22" s="12"/>
      <c r="K22" s="1">
        <f>IFERROR(_xlfn.RANK.EQ(G22,$G$20:$G$36,1),"")</f>
        <v>4</v>
      </c>
    </row>
    <row r="23" spans="1:11" ht="16.5" customHeight="1" x14ac:dyDescent="0.25">
      <c r="A23" s="12">
        <f>IFERROR(_xlfn.RANK.EQ(I23,$I$20:$I$40,1),"")</f>
        <v>4</v>
      </c>
      <c r="B23" s="12">
        <v>9</v>
      </c>
      <c r="C23" s="22" t="s">
        <v>39</v>
      </c>
      <c r="D23" s="16">
        <v>2008</v>
      </c>
      <c r="E23" s="17" t="s">
        <v>36</v>
      </c>
      <c r="F23" s="73" t="s">
        <v>122</v>
      </c>
      <c r="G23" s="18">
        <v>28.01</v>
      </c>
      <c r="H23" s="18">
        <v>27.51</v>
      </c>
      <c r="I23" s="14">
        <f>IF(H23=0,"",IFERROR(G23+H23,""))</f>
        <v>55.52</v>
      </c>
      <c r="J23" s="31"/>
      <c r="K23" s="1">
        <f>IFERROR(_xlfn.RANK.EQ(G23,$G$20:$G$36,1),"")</f>
        <v>5</v>
      </c>
    </row>
    <row r="24" spans="1:11" ht="16.5" customHeight="1" x14ac:dyDescent="0.25">
      <c r="A24" s="12">
        <f>IFERROR(_xlfn.RANK.EQ(I24,$I$20:$I$40,1),"")</f>
        <v>5</v>
      </c>
      <c r="B24" s="12">
        <v>6</v>
      </c>
      <c r="C24" s="22" t="s">
        <v>41</v>
      </c>
      <c r="D24" s="16">
        <v>2007</v>
      </c>
      <c r="E24" s="17" t="s">
        <v>56</v>
      </c>
      <c r="F24" s="73" t="s">
        <v>34</v>
      </c>
      <c r="G24" s="18">
        <v>28.36</v>
      </c>
      <c r="H24" s="18">
        <v>28.59</v>
      </c>
      <c r="I24" s="14">
        <f>IF(H24=0,"",IFERROR(G24+H24,""))</f>
        <v>56.95</v>
      </c>
      <c r="J24" s="12"/>
      <c r="K24" s="1">
        <f>IFERROR(_xlfn.RANK.EQ(G24,$G$20:$G$36,1),"")</f>
        <v>6</v>
      </c>
    </row>
    <row r="25" spans="1:11" ht="16.5" customHeight="1" x14ac:dyDescent="0.25">
      <c r="A25" s="12">
        <f>IFERROR(_xlfn.RANK.EQ(I25,$I$20:$I$40,1),"")</f>
        <v>6</v>
      </c>
      <c r="B25" s="12">
        <v>10</v>
      </c>
      <c r="C25" s="22" t="s">
        <v>37</v>
      </c>
      <c r="D25" s="16">
        <v>2009</v>
      </c>
      <c r="E25" s="17" t="s">
        <v>36</v>
      </c>
      <c r="F25" s="73" t="s">
        <v>122</v>
      </c>
      <c r="G25" s="18">
        <v>30.43</v>
      </c>
      <c r="H25" s="18">
        <v>28.85</v>
      </c>
      <c r="I25" s="14">
        <f>IF(H25=0,"",IFERROR(G25+H25,""))</f>
        <v>59.28</v>
      </c>
      <c r="J25" s="31"/>
      <c r="K25" s="1">
        <f>IFERROR(_xlfn.RANK.EQ(G25,$G$20:$G$36,1),"")</f>
        <v>7</v>
      </c>
    </row>
    <row r="26" spans="1:11" ht="15.75" x14ac:dyDescent="0.25">
      <c r="A26" s="12">
        <f>IFERROR(_xlfn.RANK.EQ(I26,$I$20:$I$40,1),"")</f>
        <v>7</v>
      </c>
      <c r="B26" s="12">
        <v>5</v>
      </c>
      <c r="C26" s="22" t="s">
        <v>123</v>
      </c>
      <c r="D26" s="16">
        <v>2008</v>
      </c>
      <c r="E26" s="17" t="s">
        <v>58</v>
      </c>
      <c r="F26" s="73" t="s">
        <v>60</v>
      </c>
      <c r="G26" s="18">
        <v>31.27</v>
      </c>
      <c r="H26" s="18">
        <v>31.96</v>
      </c>
      <c r="I26" s="14">
        <f>IF(H26=0,"",IFERROR(G26+H26,""))</f>
        <v>63.230000000000004</v>
      </c>
      <c r="J26" s="12"/>
      <c r="K26" s="1">
        <f>IFERROR(_xlfn.RANK.EQ(G26,$G$20:$G$36,1),"")</f>
        <v>9</v>
      </c>
    </row>
    <row r="27" spans="1:11" ht="15.75" x14ac:dyDescent="0.25">
      <c r="A27" s="12">
        <f>IFERROR(_xlfn.RANK.EQ(I27,$I$20:$I$40,1),"")</f>
        <v>8</v>
      </c>
      <c r="B27" s="12">
        <v>8</v>
      </c>
      <c r="C27" s="22" t="s">
        <v>35</v>
      </c>
      <c r="D27" s="16">
        <v>2010</v>
      </c>
      <c r="E27" s="17" t="s">
        <v>36</v>
      </c>
      <c r="F27" s="73" t="s">
        <v>122</v>
      </c>
      <c r="G27" s="18">
        <v>31.27</v>
      </c>
      <c r="H27" s="18">
        <v>33.06</v>
      </c>
      <c r="I27" s="14">
        <f>IF(H27=0,"",IFERROR(G27+H27,""))</f>
        <v>64.33</v>
      </c>
      <c r="J27" s="31"/>
      <c r="K27" s="1">
        <f>IFERROR(_xlfn.RANK.EQ(G27,$G$20:$G$36,1),"")</f>
        <v>9</v>
      </c>
    </row>
    <row r="28" spans="1:11" ht="15.75" x14ac:dyDescent="0.25">
      <c r="A28" s="12">
        <f>IFERROR(_xlfn.RANK.EQ(I28,$I$20:$I$40,1),"")</f>
        <v>9</v>
      </c>
      <c r="B28" s="12">
        <v>11</v>
      </c>
      <c r="C28" s="22" t="s">
        <v>124</v>
      </c>
      <c r="D28" s="16">
        <v>2009</v>
      </c>
      <c r="E28" s="17" t="s">
        <v>36</v>
      </c>
      <c r="F28" s="73" t="s">
        <v>122</v>
      </c>
      <c r="G28" s="18">
        <v>32.619999999999997</v>
      </c>
      <c r="H28" s="18">
        <v>32.04</v>
      </c>
      <c r="I28" s="14">
        <f>IF(H28=0,"",IFERROR(G28+H28,""))</f>
        <v>64.66</v>
      </c>
      <c r="J28" s="31"/>
      <c r="K28" s="1">
        <f>IFERROR(_xlfn.RANK.EQ(G28,$G$20:$G$36,1),"")</f>
        <v>12</v>
      </c>
    </row>
    <row r="29" spans="1:11" ht="15.75" x14ac:dyDescent="0.25">
      <c r="A29" s="12">
        <f>IFERROR(_xlfn.RANK.EQ(I29,$I$20:$I$40,1),"")</f>
        <v>10</v>
      </c>
      <c r="B29" s="12">
        <v>3</v>
      </c>
      <c r="C29" s="22" t="s">
        <v>59</v>
      </c>
      <c r="D29" s="16">
        <v>2007</v>
      </c>
      <c r="E29" s="17" t="s">
        <v>58</v>
      </c>
      <c r="F29" s="73" t="s">
        <v>60</v>
      </c>
      <c r="G29" s="18">
        <v>38.17</v>
      </c>
      <c r="H29" s="18">
        <v>28.52</v>
      </c>
      <c r="I29" s="14">
        <f>IF(H29=0,"",IFERROR(G29+H29,""))</f>
        <v>66.69</v>
      </c>
      <c r="J29" s="12"/>
      <c r="K29" s="1">
        <f>IFERROR(_xlfn.RANK.EQ(G29,$G$20:$G$36,1),"")</f>
        <v>14</v>
      </c>
    </row>
    <row r="30" spans="1:11" ht="15.75" x14ac:dyDescent="0.25">
      <c r="A30" s="12">
        <f>IFERROR(_xlfn.RANK.EQ(I30,$I$20:$I$40,1),"")</f>
        <v>11</v>
      </c>
      <c r="B30" s="12">
        <v>20</v>
      </c>
      <c r="C30" s="87" t="s">
        <v>127</v>
      </c>
      <c r="D30" s="84" t="s">
        <v>128</v>
      </c>
      <c r="E30" s="17" t="s">
        <v>57</v>
      </c>
      <c r="F30" s="73" t="s">
        <v>60</v>
      </c>
      <c r="G30" s="18">
        <v>34.96</v>
      </c>
      <c r="H30" s="18">
        <v>35.26</v>
      </c>
      <c r="I30" s="14">
        <f>IF(H30=0,"",IFERROR(G30+H30,""))</f>
        <v>70.22</v>
      </c>
      <c r="J30" s="31"/>
      <c r="K30" s="1">
        <f>IFERROR(_xlfn.RANK.EQ(G30,$G$20:$G$36,1),"")</f>
        <v>13</v>
      </c>
    </row>
    <row r="31" spans="1:11" ht="15.75" x14ac:dyDescent="0.25">
      <c r="A31" s="12">
        <f>IFERROR(_xlfn.RANK.EQ(I31,$I$20:$I$40,1),"")</f>
        <v>12</v>
      </c>
      <c r="B31" s="12">
        <v>16</v>
      </c>
      <c r="C31" s="22" t="s">
        <v>125</v>
      </c>
      <c r="D31" s="16">
        <v>2008</v>
      </c>
      <c r="E31" s="17" t="s">
        <v>56</v>
      </c>
      <c r="F31" s="73" t="s">
        <v>60</v>
      </c>
      <c r="G31" s="18">
        <v>49.4</v>
      </c>
      <c r="H31" s="18">
        <v>32.950000000000003</v>
      </c>
      <c r="I31" s="14">
        <f>IF(H31=0,"",IFERROR(G31+H31,""))</f>
        <v>82.35</v>
      </c>
      <c r="J31" s="31"/>
      <c r="K31" s="1">
        <f>IFERROR(_xlfn.RANK.EQ(G31,$G$20:$G$36,1),"")</f>
        <v>16</v>
      </c>
    </row>
    <row r="32" spans="1:11" ht="15.75" x14ac:dyDescent="0.25">
      <c r="A32" s="12" t="str">
        <f>IFERROR(_xlfn.RANK.EQ(I32,$I$20:$I$40,1),"")</f>
        <v/>
      </c>
      <c r="B32" s="12">
        <v>2</v>
      </c>
      <c r="C32" s="22" t="s">
        <v>33</v>
      </c>
      <c r="D32" s="16">
        <v>2008</v>
      </c>
      <c r="E32" s="17" t="s">
        <v>57</v>
      </c>
      <c r="F32" s="73" t="s">
        <v>34</v>
      </c>
      <c r="G32" s="18">
        <v>25.74</v>
      </c>
      <c r="H32" s="18" t="s">
        <v>158</v>
      </c>
      <c r="I32" s="14" t="str">
        <f>IF(H32=0,"",IFERROR(G32+H32,""))</f>
        <v/>
      </c>
      <c r="J32" s="12"/>
      <c r="K32" s="1">
        <f>IFERROR(_xlfn.RANK.EQ(G32,$G$20:$G$36,1),"")</f>
        <v>1</v>
      </c>
    </row>
    <row r="33" spans="1:11" ht="15.75" x14ac:dyDescent="0.25">
      <c r="A33" s="12" t="str">
        <f>IFERROR(_xlfn.RANK.EQ(I33,$I$20:$I$40,1),"")</f>
        <v/>
      </c>
      <c r="B33" s="12">
        <v>13</v>
      </c>
      <c r="C33" s="22" t="s">
        <v>61</v>
      </c>
      <c r="D33" s="16">
        <v>2009</v>
      </c>
      <c r="E33" s="17" t="s">
        <v>56</v>
      </c>
      <c r="F33" s="73" t="s">
        <v>60</v>
      </c>
      <c r="G33" s="18">
        <v>31.83</v>
      </c>
      <c r="H33" s="18" t="s">
        <v>158</v>
      </c>
      <c r="I33" s="14" t="str">
        <f>IF(H33=0,"",IFERROR(G33+H33,""))</f>
        <v/>
      </c>
      <c r="J33" s="31"/>
      <c r="K33" s="1">
        <f>IFERROR(_xlfn.RANK.EQ(G33,$G$20:$G$36,1),"")</f>
        <v>11</v>
      </c>
    </row>
    <row r="34" spans="1:11" ht="15.75" x14ac:dyDescent="0.25">
      <c r="A34" s="12" t="str">
        <f>IFERROR(_xlfn.RANK.EQ(I34,$I$20:$I$40,1),"")</f>
        <v/>
      </c>
      <c r="B34" s="12">
        <v>14</v>
      </c>
      <c r="C34" s="22" t="s">
        <v>62</v>
      </c>
      <c r="D34" s="16">
        <v>2009</v>
      </c>
      <c r="E34" s="17" t="s">
        <v>56</v>
      </c>
      <c r="F34" s="73" t="s">
        <v>60</v>
      </c>
      <c r="G34" s="18">
        <v>30.92</v>
      </c>
      <c r="H34" s="18" t="s">
        <v>158</v>
      </c>
      <c r="I34" s="14" t="str">
        <f>IF(H34=0,"",IFERROR(G34+H34,""))</f>
        <v/>
      </c>
      <c r="J34" s="31"/>
      <c r="K34" s="1">
        <f>IFERROR(_xlfn.RANK.EQ(G34,$G$20:$G$36,1),"")</f>
        <v>8</v>
      </c>
    </row>
    <row r="35" spans="1:11" ht="15.75" x14ac:dyDescent="0.25">
      <c r="A35" s="12" t="str">
        <f>IFERROR(_xlfn.RANK.EQ(I35,$I$20:$I$40,1),"")</f>
        <v/>
      </c>
      <c r="B35" s="12">
        <v>19</v>
      </c>
      <c r="C35" s="81" t="s">
        <v>126</v>
      </c>
      <c r="D35" s="45">
        <v>2007</v>
      </c>
      <c r="E35" s="17" t="s">
        <v>57</v>
      </c>
      <c r="F35" s="73" t="s">
        <v>60</v>
      </c>
      <c r="G35" s="18">
        <v>38.4</v>
      </c>
      <c r="H35" s="18" t="s">
        <v>158</v>
      </c>
      <c r="I35" s="14" t="str">
        <f>IF(H35=0,"",IFERROR(G35+H35,""))</f>
        <v/>
      </c>
      <c r="J35" s="31"/>
      <c r="K35" s="1">
        <f>IFERROR(_xlfn.RANK.EQ(G35,$G$20:$G$36,1),"")</f>
        <v>15</v>
      </c>
    </row>
    <row r="36" spans="1:11" ht="15.75" x14ac:dyDescent="0.25">
      <c r="A36" s="12" t="str">
        <f>IFERROR(_xlfn.RANK.EQ(I36,$I$20:$I$40,1),"")</f>
        <v/>
      </c>
      <c r="B36" s="12">
        <v>21</v>
      </c>
      <c r="C36" s="75"/>
      <c r="D36" s="16"/>
      <c r="E36" s="17"/>
      <c r="F36" s="73"/>
      <c r="G36" s="31"/>
      <c r="H36" s="18"/>
      <c r="I36" s="14" t="str">
        <f t="shared" ref="I36:I38" si="0">IF(H36=0,"",IFERROR(G36+H36,""))</f>
        <v/>
      </c>
      <c r="J36" s="31"/>
      <c r="K36" s="1" t="str">
        <f>IFERROR(_xlfn.RANK.EQ(G36,$G$20:$G$36,1),"")</f>
        <v/>
      </c>
    </row>
    <row r="37" spans="1:11" ht="15.75" x14ac:dyDescent="0.25">
      <c r="A37" s="12" t="str">
        <f t="shared" ref="A37:A38" si="1">IFERROR(_xlfn.RANK.EQ(I37,$I$20:$I$25,1),"")</f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>IFERROR(_xlfn.RANK.EQ(G37,$G$20:$G$36,1),"")</f>
        <v/>
      </c>
    </row>
    <row r="38" spans="1:11" ht="15.75" x14ac:dyDescent="0.25">
      <c r="A38" s="12" t="str">
        <f t="shared" si="1"/>
        <v/>
      </c>
      <c r="B38" s="34"/>
      <c r="C38" s="35"/>
      <c r="D38" s="35"/>
      <c r="E38" s="35"/>
      <c r="F38" s="35"/>
      <c r="G38" s="35"/>
      <c r="H38" s="18"/>
      <c r="I38" s="14" t="str">
        <f t="shared" si="0"/>
        <v/>
      </c>
      <c r="J38" s="35"/>
      <c r="K38" s="1" t="str">
        <f>IFERROR(_xlfn.RANK.EQ(G38,$G$20:$G$36,1),"")</f>
        <v/>
      </c>
    </row>
    <row r="39" spans="1:11" ht="15.75" x14ac:dyDescent="0.25">
      <c r="A39" s="36"/>
      <c r="B39" s="36"/>
      <c r="C39" s="37"/>
      <c r="D39" s="37"/>
      <c r="E39" s="37"/>
      <c r="F39" s="37"/>
      <c r="G39" s="37"/>
      <c r="H39" s="37"/>
      <c r="I39" s="38"/>
      <c r="J39" s="37"/>
      <c r="K39" s="1" t="str">
        <f t="shared" ref="K39:K42" si="2">IFERROR(_xlfn.RANK.EQ(G39,$G$20:$G$25,1),"")</f>
        <v/>
      </c>
    </row>
    <row r="40" spans="1:11" ht="15.75" customHeight="1" x14ac:dyDescent="0.25">
      <c r="A40" s="49" t="s">
        <v>44</v>
      </c>
      <c r="B40" s="49"/>
      <c r="C40" s="49"/>
      <c r="D40" s="39"/>
      <c r="E40" s="39"/>
      <c r="F40" s="39"/>
      <c r="G40" s="37"/>
      <c r="H40" s="37"/>
      <c r="I40" s="38" t="str">
        <f t="shared" ref="I40:I42" si="3">IF(H40=0,"",IFERROR(G40+H40,""))</f>
        <v/>
      </c>
      <c r="J40" s="37"/>
      <c r="K40" s="1" t="str">
        <f t="shared" si="2"/>
        <v/>
      </c>
    </row>
    <row r="41" spans="1:11" ht="15.75" customHeight="1" x14ac:dyDescent="0.25">
      <c r="A41" s="41"/>
      <c r="B41" s="41"/>
      <c r="C41" s="41"/>
      <c r="D41" s="42"/>
      <c r="E41" s="42"/>
      <c r="F41" s="42"/>
      <c r="G41" s="32"/>
      <c r="H41" s="32"/>
      <c r="I41" s="23"/>
      <c r="J41" s="32"/>
    </row>
    <row r="42" spans="1:11" ht="22.5" customHeight="1" x14ac:dyDescent="0.25">
      <c r="A42" s="50" t="s">
        <v>45</v>
      </c>
      <c r="B42" s="50"/>
      <c r="C42" s="50"/>
      <c r="D42" s="32"/>
      <c r="E42" s="32"/>
      <c r="F42" s="32"/>
      <c r="G42" s="32"/>
      <c r="H42" s="32"/>
      <c r="I42" s="23" t="str">
        <f t="shared" si="3"/>
        <v/>
      </c>
      <c r="J42" s="32"/>
      <c r="K42" s="1" t="str">
        <f t="shared" si="2"/>
        <v/>
      </c>
    </row>
    <row r="43" spans="1:11" ht="15.75" x14ac:dyDescent="0.25">
      <c r="A43" s="40"/>
      <c r="B43" s="40"/>
      <c r="C43" s="40"/>
      <c r="D43" s="32"/>
      <c r="E43" s="32"/>
      <c r="F43" s="32"/>
      <c r="G43" s="32"/>
      <c r="H43" s="32"/>
      <c r="I43" s="23"/>
      <c r="J43" s="32"/>
    </row>
    <row r="44" spans="1:11" ht="33" customHeight="1" x14ac:dyDescent="0.25">
      <c r="A44" s="50" t="s">
        <v>46</v>
      </c>
      <c r="B44" s="50"/>
      <c r="C44" s="50"/>
      <c r="D44" s="32"/>
      <c r="E44" s="32"/>
      <c r="F44" s="32"/>
      <c r="G44" s="32"/>
      <c r="H44" s="32"/>
      <c r="I44" s="33"/>
      <c r="J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3"/>
      <c r="J45" s="32"/>
    </row>
    <row r="46" spans="1:11" ht="15" customHeight="1" x14ac:dyDescent="0.25">
      <c r="A46" s="32"/>
      <c r="B46" s="32"/>
      <c r="C46" s="32"/>
      <c r="D46" s="32"/>
      <c r="E46" s="32"/>
      <c r="F46" s="32"/>
      <c r="G46" s="32"/>
      <c r="H46" s="32"/>
      <c r="I46" s="33"/>
      <c r="J46" s="32"/>
    </row>
  </sheetData>
  <autoFilter ref="A19:J25">
    <sortState ref="A19:J24">
      <sortCondition ref="A18:A24"/>
    </sortState>
  </autoFilter>
  <sortState ref="A20:K38">
    <sortCondition ref="A20:A38"/>
  </sortState>
  <customSheetViews>
    <customSheetView guid="{342D2F0B-4B43-435F-A16F-BEA15F8BDA2D}" showPageBreaks="1" printArea="1" showAutoFilter="1" view="pageBreakPreview" topLeftCell="A10">
      <selection activeCell="D3" sqref="D3"/>
      <pageMargins left="0.70866141732283472" right="0.31496062992125984" top="0.27559055118110237" bottom="0.55118110236220474" header="0.31496062992125984" footer="0.31496062992125984"/>
      <pageSetup paperSize="9" orientation="portrait" horizontalDpi="300" verticalDpi="300" r:id="rId1"/>
      <autoFilter ref="A18:J33">
        <sortState ref="A19:J34">
          <sortCondition ref="A18:A34"/>
        </sortState>
      </autoFilter>
    </customSheetView>
    <customSheetView guid="{CBEB4892-9F01-485E-BCC3-BF4819D026A3}" showPageBreaks="1" printArea="1" showAutoFilter="1" view="pageBreakPreview" topLeftCell="A7">
      <selection activeCell="D24" sqref="D24"/>
      <pageMargins left="0.70866141732283472" right="0.31496062992125984" top="0.27559055118110237" bottom="0.55118110236220474" header="0.31496062992125984" footer="0.31496062992125984"/>
      <pageSetup paperSize="9" orientation="portrait" horizontalDpi="300" verticalDpi="300" r:id="rId2"/>
      <autoFilter ref="A18:J24">
        <sortState ref="A19:J24">
          <sortCondition ref="A18:A24"/>
        </sortState>
      </autoFilter>
    </customSheetView>
  </customSheetViews>
  <mergeCells count="30">
    <mergeCell ref="D10:F10"/>
    <mergeCell ref="G10:H10"/>
    <mergeCell ref="I10:J10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I16:J16"/>
    <mergeCell ref="A18:J18"/>
    <mergeCell ref="D13:F13"/>
    <mergeCell ref="G13:H13"/>
    <mergeCell ref="I13:J13"/>
    <mergeCell ref="D15:F15"/>
    <mergeCell ref="G15:H15"/>
    <mergeCell ref="I15:J15"/>
    <mergeCell ref="D14:F14"/>
    <mergeCell ref="G14:H14"/>
    <mergeCell ref="I14:J14"/>
    <mergeCell ref="A40:C40"/>
    <mergeCell ref="A42:C42"/>
    <mergeCell ref="A44:C44"/>
    <mergeCell ref="D16:F16"/>
    <mergeCell ref="G16:H16"/>
  </mergeCells>
  <pageMargins left="0.70866141732283472" right="0.31496062992125984" top="0.27559055118110237" bottom="0.55118110236220474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13" zoomScaleNormal="100" zoomScaleSheetLayoutView="85" workbookViewId="0">
      <selection activeCell="H22" sqref="H22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7.5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55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IFERROR(_xlfn.RANK.EQ(I20,$I$20:$I$25,1),"")</f>
        <v>1</v>
      </c>
      <c r="B20" s="12">
        <v>118</v>
      </c>
      <c r="C20" s="83" t="s">
        <v>117</v>
      </c>
      <c r="D20" s="84" t="s">
        <v>118</v>
      </c>
      <c r="E20" s="85">
        <v>2</v>
      </c>
      <c r="F20" s="82" t="s">
        <v>34</v>
      </c>
      <c r="G20" s="18">
        <v>23.87</v>
      </c>
      <c r="H20" s="18">
        <v>25.74</v>
      </c>
      <c r="I20" s="14">
        <f t="shared" ref="I20:I47" si="0">IF(H20=0,"",IFERROR(G20+H20,""))</f>
        <v>49.61</v>
      </c>
      <c r="J20" s="12"/>
      <c r="K20" s="1">
        <f t="shared" ref="K20:K47" si="1">IFERROR(_xlfn.RANK.EQ(G20,$G$20:$G$25,1),"")</f>
        <v>1</v>
      </c>
    </row>
    <row r="21" spans="1:11" ht="16.5" customHeight="1" x14ac:dyDescent="0.25">
      <c r="A21" s="12">
        <f t="shared" ref="A21:A24" si="2">IFERROR(_xlfn.RANK.EQ(I21,$I$20:$I$25,1),"")</f>
        <v>2</v>
      </c>
      <c r="B21" s="12">
        <v>119</v>
      </c>
      <c r="C21" s="19" t="s">
        <v>152</v>
      </c>
      <c r="D21" s="16">
        <v>2000</v>
      </c>
      <c r="E21" s="48" t="s">
        <v>36</v>
      </c>
      <c r="F21" s="77" t="s">
        <v>60</v>
      </c>
      <c r="G21" s="18">
        <v>33.36</v>
      </c>
      <c r="H21" s="18">
        <v>34.29</v>
      </c>
      <c r="I21" s="14">
        <f t="shared" si="0"/>
        <v>67.650000000000006</v>
      </c>
      <c r="J21" s="12"/>
      <c r="K21" s="1">
        <f t="shared" si="1"/>
        <v>2</v>
      </c>
    </row>
    <row r="22" spans="1:11" ht="16.5" customHeight="1" x14ac:dyDescent="0.25">
      <c r="A22" s="12" t="str">
        <f t="shared" si="2"/>
        <v/>
      </c>
      <c r="B22" s="12"/>
      <c r="C22" s="27"/>
      <c r="D22" s="25"/>
      <c r="E22" s="25"/>
      <c r="F22" s="28"/>
      <c r="G22" s="18"/>
      <c r="H22" s="18"/>
      <c r="I22" s="14" t="str">
        <f t="shared" si="0"/>
        <v/>
      </c>
      <c r="J22" s="12"/>
      <c r="K22" s="1" t="str">
        <f t="shared" si="1"/>
        <v/>
      </c>
    </row>
    <row r="23" spans="1:11" ht="16.5" customHeight="1" x14ac:dyDescent="0.25">
      <c r="A23" s="12" t="str">
        <f t="shared" si="2"/>
        <v/>
      </c>
      <c r="B23" s="12"/>
      <c r="C23" s="29"/>
      <c r="D23" s="26"/>
      <c r="E23" s="25"/>
      <c r="F23" s="28"/>
      <c r="G23" s="18"/>
      <c r="H23" s="18"/>
      <c r="I23" s="14" t="str">
        <f t="shared" si="0"/>
        <v/>
      </c>
      <c r="J23" s="12"/>
      <c r="K23" s="1" t="str">
        <f t="shared" si="1"/>
        <v/>
      </c>
    </row>
    <row r="24" spans="1:11" ht="16.5" customHeight="1" x14ac:dyDescent="0.25">
      <c r="A24" s="12" t="str">
        <f t="shared" si="2"/>
        <v/>
      </c>
      <c r="B24" s="12"/>
      <c r="C24" s="29"/>
      <c r="D24" s="26"/>
      <c r="E24" s="25"/>
      <c r="F24" s="30"/>
      <c r="G24" s="12"/>
      <c r="H24" s="18"/>
      <c r="I24" s="14" t="str">
        <f t="shared" si="0"/>
        <v/>
      </c>
      <c r="J24" s="12"/>
      <c r="K24" s="1" t="str">
        <f t="shared" si="1"/>
        <v/>
      </c>
    </row>
    <row r="25" spans="1:11" ht="16.5" customHeight="1" x14ac:dyDescent="0.25">
      <c r="A25" s="12" t="str">
        <f t="shared" ref="A21:A43" si="3">IFERROR(_xlfn.RANK.EQ(I25,$I$20:$I$25,1),"")</f>
        <v/>
      </c>
      <c r="B25" s="12"/>
      <c r="C25" s="29"/>
      <c r="D25" s="26"/>
      <c r="E25" s="25"/>
      <c r="F25" s="28"/>
      <c r="G25" s="18"/>
      <c r="H25" s="18"/>
      <c r="I25" s="14" t="str">
        <f t="shared" si="0"/>
        <v/>
      </c>
      <c r="J25" s="12"/>
      <c r="K25" s="1" t="str">
        <f t="shared" si="1"/>
        <v/>
      </c>
    </row>
    <row r="26" spans="1:11" ht="15.75" x14ac:dyDescent="0.25">
      <c r="A26" s="12" t="str">
        <f t="shared" si="3"/>
        <v/>
      </c>
      <c r="B26" s="12"/>
      <c r="C26" s="29"/>
      <c r="D26" s="26"/>
      <c r="E26" s="25"/>
      <c r="F26" s="28"/>
      <c r="G26" s="31"/>
      <c r="H26" s="18"/>
      <c r="I26" s="14" t="str">
        <f t="shared" si="0"/>
        <v/>
      </c>
      <c r="J26" s="31"/>
      <c r="K26" s="1" t="str">
        <f t="shared" si="1"/>
        <v/>
      </c>
    </row>
    <row r="27" spans="1:11" ht="15.75" x14ac:dyDescent="0.25">
      <c r="A27" s="12" t="str">
        <f t="shared" si="3"/>
        <v/>
      </c>
      <c r="B27" s="12"/>
      <c r="C27" s="29"/>
      <c r="D27" s="26"/>
      <c r="E27" s="25"/>
      <c r="F27" s="28"/>
      <c r="G27" s="31"/>
      <c r="H27" s="18"/>
      <c r="I27" s="14" t="str">
        <f t="shared" si="0"/>
        <v/>
      </c>
      <c r="J27" s="31"/>
      <c r="K27" s="1" t="str">
        <f t="shared" si="1"/>
        <v/>
      </c>
    </row>
    <row r="28" spans="1:11" ht="15.75" x14ac:dyDescent="0.25">
      <c r="A28" s="12" t="str">
        <f t="shared" si="3"/>
        <v/>
      </c>
      <c r="B28" s="12"/>
      <c r="C28" s="29"/>
      <c r="D28" s="26"/>
      <c r="E28" s="25"/>
      <c r="F28" s="28"/>
      <c r="G28" s="31"/>
      <c r="H28" s="18"/>
      <c r="I28" s="14" t="str">
        <f t="shared" si="0"/>
        <v/>
      </c>
      <c r="J28" s="31"/>
      <c r="K28" s="1" t="str">
        <f t="shared" si="1"/>
        <v/>
      </c>
    </row>
    <row r="29" spans="1:11" ht="15.75" x14ac:dyDescent="0.25">
      <c r="A29" s="12" t="str">
        <f t="shared" si="3"/>
        <v/>
      </c>
      <c r="B29" s="12"/>
      <c r="C29" s="29"/>
      <c r="D29" s="26"/>
      <c r="E29" s="25"/>
      <c r="F29" s="28"/>
      <c r="G29" s="31"/>
      <c r="H29" s="18"/>
      <c r="I29" s="14" t="str">
        <f t="shared" si="0"/>
        <v/>
      </c>
      <c r="J29" s="31"/>
      <c r="K29" s="1" t="str">
        <f t="shared" si="1"/>
        <v/>
      </c>
    </row>
    <row r="30" spans="1:11" ht="15.75" x14ac:dyDescent="0.25">
      <c r="A30" s="12" t="str">
        <f t="shared" si="3"/>
        <v/>
      </c>
      <c r="B30" s="12"/>
      <c r="C30" s="29"/>
      <c r="D30" s="26"/>
      <c r="E30" s="25"/>
      <c r="F30" s="28"/>
      <c r="G30" s="31"/>
      <c r="H30" s="18"/>
      <c r="I30" s="14" t="str">
        <f t="shared" si="0"/>
        <v/>
      </c>
      <c r="J30" s="31"/>
      <c r="K30" s="1" t="str">
        <f t="shared" si="1"/>
        <v/>
      </c>
    </row>
    <row r="31" spans="1:11" ht="15.75" x14ac:dyDescent="0.25">
      <c r="A31" s="12" t="str">
        <f t="shared" si="3"/>
        <v/>
      </c>
      <c r="B31" s="12"/>
      <c r="C31" s="29"/>
      <c r="D31" s="26"/>
      <c r="E31" s="25"/>
      <c r="F31" s="28"/>
      <c r="G31" s="31"/>
      <c r="H31" s="18"/>
      <c r="I31" s="14" t="str">
        <f t="shared" si="0"/>
        <v/>
      </c>
      <c r="J31" s="31"/>
      <c r="K31" s="1" t="str">
        <f t="shared" si="1"/>
        <v/>
      </c>
    </row>
    <row r="32" spans="1:11" ht="15.75" x14ac:dyDescent="0.25">
      <c r="A32" s="12" t="str">
        <f t="shared" si="3"/>
        <v/>
      </c>
      <c r="B32" s="12"/>
      <c r="C32" s="31"/>
      <c r="D32" s="31"/>
      <c r="E32" s="31"/>
      <c r="F32" s="31"/>
      <c r="G32" s="31"/>
      <c r="H32" s="18"/>
      <c r="I32" s="14" t="str">
        <f t="shared" si="0"/>
        <v/>
      </c>
      <c r="J32" s="31"/>
      <c r="K32" s="1" t="str">
        <f t="shared" si="1"/>
        <v/>
      </c>
    </row>
    <row r="33" spans="1:11" ht="15.75" x14ac:dyDescent="0.25">
      <c r="A33" s="12" t="str">
        <f t="shared" si="3"/>
        <v/>
      </c>
      <c r="B33" s="12"/>
      <c r="C33" s="31"/>
      <c r="D33" s="31"/>
      <c r="E33" s="31"/>
      <c r="F33" s="31"/>
      <c r="G33" s="31"/>
      <c r="H33" s="18"/>
      <c r="I33" s="14" t="str">
        <f t="shared" si="0"/>
        <v/>
      </c>
      <c r="J33" s="31"/>
      <c r="K33" s="1" t="str">
        <f t="shared" si="1"/>
        <v/>
      </c>
    </row>
    <row r="34" spans="1:11" ht="15.75" x14ac:dyDescent="0.25">
      <c r="A34" s="12" t="str">
        <f t="shared" si="3"/>
        <v/>
      </c>
      <c r="B34" s="12"/>
      <c r="C34" s="31"/>
      <c r="D34" s="31"/>
      <c r="E34" s="31"/>
      <c r="F34" s="31"/>
      <c r="G34" s="31"/>
      <c r="H34" s="18"/>
      <c r="I34" s="14" t="str">
        <f t="shared" si="0"/>
        <v/>
      </c>
      <c r="J34" s="31"/>
      <c r="K34" s="1" t="str">
        <f t="shared" si="1"/>
        <v/>
      </c>
    </row>
    <row r="35" spans="1:11" ht="15.75" x14ac:dyDescent="0.25">
      <c r="A35" s="12" t="str">
        <f t="shared" si="3"/>
        <v/>
      </c>
      <c r="B35" s="12"/>
      <c r="C35" s="31"/>
      <c r="D35" s="31"/>
      <c r="E35" s="31"/>
      <c r="F35" s="31"/>
      <c r="G35" s="31"/>
      <c r="H35" s="18"/>
      <c r="I35" s="14" t="str">
        <f t="shared" si="0"/>
        <v/>
      </c>
      <c r="J35" s="31"/>
      <c r="K35" s="1" t="str">
        <f t="shared" si="1"/>
        <v/>
      </c>
    </row>
    <row r="36" spans="1:11" ht="15.75" x14ac:dyDescent="0.25">
      <c r="A36" s="12" t="str">
        <f t="shared" si="3"/>
        <v/>
      </c>
      <c r="B36" s="12"/>
      <c r="C36" s="31"/>
      <c r="D36" s="31"/>
      <c r="E36" s="31"/>
      <c r="F36" s="31"/>
      <c r="G36" s="31"/>
      <c r="H36" s="18"/>
      <c r="I36" s="14" t="str">
        <f t="shared" si="0"/>
        <v/>
      </c>
      <c r="J36" s="31"/>
      <c r="K36" s="1" t="str">
        <f t="shared" si="1"/>
        <v/>
      </c>
    </row>
    <row r="37" spans="1:11" ht="15.75" x14ac:dyDescent="0.25">
      <c r="A37" s="12" t="str">
        <f t="shared" si="3"/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 t="shared" si="1"/>
        <v/>
      </c>
    </row>
    <row r="38" spans="1:11" ht="15.75" x14ac:dyDescent="0.25">
      <c r="A38" s="12" t="str">
        <f t="shared" si="3"/>
        <v/>
      </c>
      <c r="B38" s="12"/>
      <c r="C38" s="31"/>
      <c r="D38" s="31"/>
      <c r="E38" s="31"/>
      <c r="F38" s="31"/>
      <c r="G38" s="31"/>
      <c r="H38" s="18"/>
      <c r="I38" s="14" t="str">
        <f t="shared" si="0"/>
        <v/>
      </c>
      <c r="J38" s="31"/>
      <c r="K38" s="1" t="str">
        <f t="shared" si="1"/>
        <v/>
      </c>
    </row>
    <row r="39" spans="1:11" ht="15.75" x14ac:dyDescent="0.25">
      <c r="A39" s="12" t="str">
        <f t="shared" si="3"/>
        <v/>
      </c>
      <c r="B39" s="12"/>
      <c r="C39" s="31"/>
      <c r="D39" s="31"/>
      <c r="E39" s="31"/>
      <c r="F39" s="31"/>
      <c r="G39" s="31"/>
      <c r="H39" s="18"/>
      <c r="I39" s="14" t="str">
        <f t="shared" si="0"/>
        <v/>
      </c>
      <c r="J39" s="31"/>
      <c r="K39" s="1" t="str">
        <f t="shared" si="1"/>
        <v/>
      </c>
    </row>
    <row r="40" spans="1:11" ht="15.75" x14ac:dyDescent="0.25">
      <c r="A40" s="12" t="str">
        <f t="shared" si="3"/>
        <v/>
      </c>
      <c r="B40" s="12"/>
      <c r="C40" s="31"/>
      <c r="D40" s="31"/>
      <c r="E40" s="31"/>
      <c r="F40" s="31"/>
      <c r="G40" s="31"/>
      <c r="H40" s="18"/>
      <c r="I40" s="14" t="str">
        <f t="shared" si="0"/>
        <v/>
      </c>
      <c r="J40" s="31"/>
      <c r="K40" s="1" t="str">
        <f t="shared" si="1"/>
        <v/>
      </c>
    </row>
    <row r="41" spans="1:11" ht="15.75" x14ac:dyDescent="0.25">
      <c r="A41" s="12" t="str">
        <f t="shared" si="3"/>
        <v/>
      </c>
      <c r="B41" s="12"/>
      <c r="C41" s="31"/>
      <c r="D41" s="31"/>
      <c r="E41" s="31"/>
      <c r="F41" s="31"/>
      <c r="G41" s="31"/>
      <c r="H41" s="18"/>
      <c r="I41" s="14" t="str">
        <f t="shared" si="0"/>
        <v/>
      </c>
      <c r="J41" s="31"/>
      <c r="K41" s="1" t="str">
        <f t="shared" si="1"/>
        <v/>
      </c>
    </row>
    <row r="42" spans="1:11" ht="15.75" x14ac:dyDescent="0.25">
      <c r="A42" s="12" t="str">
        <f t="shared" si="3"/>
        <v/>
      </c>
      <c r="B42" s="12"/>
      <c r="C42" s="31"/>
      <c r="D42" s="31"/>
      <c r="E42" s="31"/>
      <c r="F42" s="31"/>
      <c r="G42" s="31"/>
      <c r="H42" s="18"/>
      <c r="I42" s="14" t="str">
        <f t="shared" si="0"/>
        <v/>
      </c>
      <c r="J42" s="31"/>
      <c r="K42" s="1" t="str">
        <f t="shared" si="1"/>
        <v/>
      </c>
    </row>
    <row r="43" spans="1:11" ht="15.75" x14ac:dyDescent="0.25">
      <c r="A43" s="12" t="str">
        <f t="shared" si="3"/>
        <v/>
      </c>
      <c r="B43" s="34"/>
      <c r="C43" s="35"/>
      <c r="D43" s="35"/>
      <c r="E43" s="35"/>
      <c r="F43" s="35"/>
      <c r="G43" s="35"/>
      <c r="H43" s="18"/>
      <c r="I43" s="14" t="str">
        <f t="shared" si="0"/>
        <v/>
      </c>
      <c r="J43" s="35"/>
      <c r="K43" s="1" t="str">
        <f t="shared" si="1"/>
        <v/>
      </c>
    </row>
    <row r="44" spans="1:11" ht="15.75" x14ac:dyDescent="0.25">
      <c r="A44" s="36"/>
      <c r="B44" s="36"/>
      <c r="C44" s="37"/>
      <c r="D44" s="37"/>
      <c r="E44" s="37"/>
      <c r="F44" s="37"/>
      <c r="G44" s="37"/>
      <c r="H44" s="37"/>
      <c r="I44" s="38"/>
      <c r="J44" s="37"/>
    </row>
    <row r="45" spans="1:11" ht="15.75" customHeight="1" x14ac:dyDescent="0.25">
      <c r="A45" s="49" t="s">
        <v>44</v>
      </c>
      <c r="B45" s="49"/>
      <c r="C45" s="49"/>
      <c r="D45" s="39"/>
      <c r="E45" s="39"/>
      <c r="F45" s="39"/>
      <c r="G45" s="37"/>
      <c r="H45" s="37"/>
      <c r="I45" s="38" t="str">
        <f t="shared" si="0"/>
        <v/>
      </c>
      <c r="J45" s="37"/>
      <c r="K45" s="1" t="str">
        <f t="shared" si="1"/>
        <v/>
      </c>
    </row>
    <row r="46" spans="1:11" ht="15.75" customHeight="1" x14ac:dyDescent="0.25">
      <c r="A46" s="41"/>
      <c r="B46" s="41"/>
      <c r="C46" s="41"/>
      <c r="D46" s="42"/>
      <c r="E46" s="42"/>
      <c r="F46" s="42"/>
      <c r="G46" s="32"/>
      <c r="H46" s="32"/>
      <c r="I46" s="23"/>
      <c r="J46" s="32"/>
    </row>
    <row r="47" spans="1:11" ht="22.5" customHeight="1" x14ac:dyDescent="0.25">
      <c r="A47" s="50" t="s">
        <v>45</v>
      </c>
      <c r="B47" s="50"/>
      <c r="C47" s="50"/>
      <c r="D47" s="32"/>
      <c r="E47" s="32"/>
      <c r="F47" s="32"/>
      <c r="G47" s="32"/>
      <c r="H47" s="32"/>
      <c r="I47" s="23" t="str">
        <f t="shared" si="0"/>
        <v/>
      </c>
      <c r="J47" s="32"/>
      <c r="K47" s="1" t="str">
        <f t="shared" si="1"/>
        <v/>
      </c>
    </row>
    <row r="48" spans="1:11" ht="15.75" x14ac:dyDescent="0.25">
      <c r="A48" s="40"/>
      <c r="B48" s="40"/>
      <c r="C48" s="40"/>
      <c r="D48" s="32"/>
      <c r="E48" s="32"/>
      <c r="F48" s="32"/>
      <c r="G48" s="32"/>
      <c r="H48" s="32"/>
      <c r="I48" s="23"/>
      <c r="J48" s="32"/>
    </row>
    <row r="49" spans="1:10" ht="33" customHeight="1" x14ac:dyDescent="0.25">
      <c r="A49" s="50" t="s">
        <v>46</v>
      </c>
      <c r="B49" s="50"/>
      <c r="C49" s="50"/>
      <c r="D49" s="32"/>
      <c r="E49" s="32"/>
      <c r="F49" s="32"/>
      <c r="G49" s="32"/>
      <c r="H49" s="32"/>
      <c r="I49" s="33"/>
      <c r="J49" s="32"/>
    </row>
    <row r="50" spans="1:10" x14ac:dyDescent="0.25">
      <c r="A50" s="32"/>
      <c r="B50" s="32"/>
      <c r="C50" s="32"/>
      <c r="D50" s="32"/>
      <c r="E50" s="32"/>
      <c r="F50" s="32"/>
      <c r="G50" s="32"/>
      <c r="H50" s="32"/>
      <c r="I50" s="33"/>
      <c r="J50" s="32"/>
    </row>
    <row r="51" spans="1:10" ht="15" customHeight="1" x14ac:dyDescent="0.25">
      <c r="A51" s="32"/>
      <c r="B51" s="32"/>
      <c r="C51" s="32"/>
      <c r="D51" s="32"/>
      <c r="E51" s="32"/>
      <c r="F51" s="32"/>
      <c r="G51" s="32"/>
      <c r="H51" s="32"/>
      <c r="I51" s="33"/>
      <c r="J51" s="32"/>
    </row>
  </sheetData>
  <autoFilter ref="A19:J25">
    <sortState ref="A19:J24">
      <sortCondition ref="A18:A24"/>
    </sortState>
  </autoFilter>
  <mergeCells count="30">
    <mergeCell ref="D10:F10"/>
    <mergeCell ref="G10:H10"/>
    <mergeCell ref="I10:J10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9:C49"/>
    <mergeCell ref="D14:F14"/>
    <mergeCell ref="G14:H14"/>
    <mergeCell ref="I14:J14"/>
    <mergeCell ref="D16:F16"/>
    <mergeCell ref="G16:H16"/>
    <mergeCell ref="I16:J16"/>
    <mergeCell ref="A18:J18"/>
    <mergeCell ref="A45:C45"/>
    <mergeCell ref="A47:C47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20" zoomScaleNormal="100" zoomScaleSheetLayoutView="85" workbookViewId="0">
      <selection activeCell="D34" sqref="D34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41.25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48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IFERROR(_xlfn.RANK.EQ(I20,$I$20:$I$39,1),"")</f>
        <v>1</v>
      </c>
      <c r="B20" s="12">
        <v>22</v>
      </c>
      <c r="C20" s="22" t="s">
        <v>69</v>
      </c>
      <c r="D20" s="17">
        <v>2005</v>
      </c>
      <c r="E20" s="17">
        <v>2</v>
      </c>
      <c r="F20" s="73" t="s">
        <v>60</v>
      </c>
      <c r="G20" s="18">
        <v>25.39</v>
      </c>
      <c r="H20" s="18">
        <v>25.15</v>
      </c>
      <c r="I20" s="14">
        <f>IF(H20=0,"",IFERROR(G20+H20,""))</f>
        <v>50.54</v>
      </c>
      <c r="J20" s="12"/>
      <c r="K20" s="1">
        <f>IFERROR(_xlfn.RANK.EQ(G20,$G$20:$G$39,1),"")</f>
        <v>1</v>
      </c>
    </row>
    <row r="21" spans="1:11" ht="16.5" customHeight="1" x14ac:dyDescent="0.25">
      <c r="A21" s="12">
        <f>IFERROR(_xlfn.RANK.EQ(I21,$I$20:$I$39,1),"")</f>
        <v>2</v>
      </c>
      <c r="B21" s="12">
        <v>27</v>
      </c>
      <c r="C21" s="22" t="s">
        <v>129</v>
      </c>
      <c r="D21" s="17">
        <v>2006</v>
      </c>
      <c r="E21" s="17">
        <v>2</v>
      </c>
      <c r="F21" s="73" t="s">
        <v>60</v>
      </c>
      <c r="G21" s="18">
        <v>25.78</v>
      </c>
      <c r="H21" s="18">
        <v>25.9</v>
      </c>
      <c r="I21" s="14">
        <f>IF(H21=0,"",IFERROR(G21+H21,""))</f>
        <v>51.68</v>
      </c>
      <c r="J21" s="12"/>
      <c r="K21" s="1">
        <f>IFERROR(_xlfn.RANK.EQ(G21,$G$20:$G$39,1),"")</f>
        <v>3</v>
      </c>
    </row>
    <row r="22" spans="1:11" ht="16.5" customHeight="1" x14ac:dyDescent="0.25">
      <c r="A22" s="12">
        <f>IFERROR(_xlfn.RANK.EQ(I22,$I$20:$I$39,1),"")</f>
        <v>3</v>
      </c>
      <c r="B22" s="12">
        <v>26</v>
      </c>
      <c r="C22" s="22" t="s">
        <v>66</v>
      </c>
      <c r="D22" s="17">
        <v>2005</v>
      </c>
      <c r="E22" s="17">
        <v>3</v>
      </c>
      <c r="F22" s="73" t="s">
        <v>122</v>
      </c>
      <c r="G22" s="18">
        <v>26.41</v>
      </c>
      <c r="H22" s="18">
        <v>26.09</v>
      </c>
      <c r="I22" s="14">
        <f>IF(H22=0,"",IFERROR(G22+H22,""))</f>
        <v>52.5</v>
      </c>
      <c r="J22" s="31"/>
      <c r="K22" s="1">
        <f>IFERROR(_xlfn.RANK.EQ(G22,$G$20:$G$39,1),"")</f>
        <v>6</v>
      </c>
    </row>
    <row r="23" spans="1:11" ht="16.5" customHeight="1" x14ac:dyDescent="0.25">
      <c r="A23" s="12">
        <f>IFERROR(_xlfn.RANK.EQ(I23,$I$20:$I$39,1),"")</f>
        <v>4</v>
      </c>
      <c r="B23" s="12">
        <v>25</v>
      </c>
      <c r="C23" s="22" t="s">
        <v>68</v>
      </c>
      <c r="D23" s="17">
        <v>2006</v>
      </c>
      <c r="E23" s="17">
        <v>2</v>
      </c>
      <c r="F23" s="73" t="s">
        <v>60</v>
      </c>
      <c r="G23" s="18">
        <v>26.34</v>
      </c>
      <c r="H23" s="18">
        <v>27.36</v>
      </c>
      <c r="I23" s="14">
        <f>IF(H23=0,"",IFERROR(G23+H23,""))</f>
        <v>53.7</v>
      </c>
      <c r="J23" s="31"/>
      <c r="K23" s="1">
        <f>IFERROR(_xlfn.RANK.EQ(G23,$G$20:$G$39,1),"")</f>
        <v>4</v>
      </c>
    </row>
    <row r="24" spans="1:11" ht="16.5" customHeight="1" x14ac:dyDescent="0.25">
      <c r="A24" s="12">
        <f>IFERROR(_xlfn.RANK.EQ(I24,$I$20:$I$39,1),"")</f>
        <v>5</v>
      </c>
      <c r="B24" s="12">
        <v>30</v>
      </c>
      <c r="C24" s="22" t="s">
        <v>28</v>
      </c>
      <c r="D24" s="17">
        <v>2006</v>
      </c>
      <c r="E24" s="17">
        <v>3</v>
      </c>
      <c r="F24" s="73" t="s">
        <v>122</v>
      </c>
      <c r="G24" s="18">
        <v>27.09</v>
      </c>
      <c r="H24" s="18">
        <v>26.8</v>
      </c>
      <c r="I24" s="14">
        <f>IF(H24=0,"",IFERROR(G24+H24,""))</f>
        <v>53.89</v>
      </c>
      <c r="J24" s="12"/>
      <c r="K24" s="1">
        <f>IFERROR(_xlfn.RANK.EQ(G24,$G$20:$G$39,1),"")</f>
        <v>8</v>
      </c>
    </row>
    <row r="25" spans="1:11" ht="16.5" customHeight="1" x14ac:dyDescent="0.25">
      <c r="A25" s="12">
        <f>IFERROR(_xlfn.RANK.EQ(I25,$I$20:$I$39,1),"")</f>
        <v>6</v>
      </c>
      <c r="B25" s="12">
        <v>34</v>
      </c>
      <c r="C25" s="22" t="s">
        <v>131</v>
      </c>
      <c r="D25" s="17">
        <v>2006</v>
      </c>
      <c r="E25" s="17">
        <v>2</v>
      </c>
      <c r="F25" s="73" t="s">
        <v>60</v>
      </c>
      <c r="G25" s="18">
        <v>26.85</v>
      </c>
      <c r="H25" s="18">
        <v>27.87</v>
      </c>
      <c r="I25" s="14">
        <f>IF(H25=0,"",IFERROR(G25+H25,""))</f>
        <v>54.72</v>
      </c>
      <c r="J25" s="31"/>
      <c r="K25" s="1">
        <f>IFERROR(_xlfn.RANK.EQ(G25,$G$20:$G$39,1),"")</f>
        <v>7</v>
      </c>
    </row>
    <row r="26" spans="1:11" ht="15.75" x14ac:dyDescent="0.25">
      <c r="A26" s="12">
        <f>IFERROR(_xlfn.RANK.EQ(I26,$I$20:$I$39,1),"")</f>
        <v>7</v>
      </c>
      <c r="B26" s="12">
        <v>32</v>
      </c>
      <c r="C26" s="22" t="s">
        <v>130</v>
      </c>
      <c r="D26" s="17">
        <v>2006</v>
      </c>
      <c r="E26" s="17">
        <v>2</v>
      </c>
      <c r="F26" s="73" t="s">
        <v>60</v>
      </c>
      <c r="G26" s="18">
        <v>27.25</v>
      </c>
      <c r="H26" s="18">
        <v>28.21</v>
      </c>
      <c r="I26" s="14">
        <f>IF(H26=0,"",IFERROR(G26+H26,""))</f>
        <v>55.46</v>
      </c>
      <c r="J26" s="31"/>
      <c r="K26" s="1">
        <f>IFERROR(_xlfn.RANK.EQ(G26,$G$20:$G$39,1),"")</f>
        <v>9</v>
      </c>
    </row>
    <row r="27" spans="1:11" ht="15.75" x14ac:dyDescent="0.25">
      <c r="A27" s="12">
        <f>IFERROR(_xlfn.RANK.EQ(I27,$I$20:$I$39,1),"")</f>
        <v>8</v>
      </c>
      <c r="B27" s="12">
        <v>35</v>
      </c>
      <c r="C27" s="22" t="s">
        <v>64</v>
      </c>
      <c r="D27" s="17">
        <v>2005</v>
      </c>
      <c r="E27" s="17">
        <v>2</v>
      </c>
      <c r="F27" s="73" t="s">
        <v>34</v>
      </c>
      <c r="G27" s="18">
        <v>28.76</v>
      </c>
      <c r="H27" s="18">
        <v>27.92</v>
      </c>
      <c r="I27" s="14">
        <f>IF(H27=0,"",IFERROR(G27+H27,""))</f>
        <v>56.680000000000007</v>
      </c>
      <c r="J27" s="31"/>
      <c r="K27" s="1">
        <f>IFERROR(_xlfn.RANK.EQ(G27,$G$20:$G$39,1),"")</f>
        <v>11</v>
      </c>
    </row>
    <row r="28" spans="1:11" ht="15.75" x14ac:dyDescent="0.25">
      <c r="A28" s="12">
        <f>IFERROR(_xlfn.RANK.EQ(I28,$I$20:$I$39,1),"")</f>
        <v>9</v>
      </c>
      <c r="B28" s="12">
        <v>24</v>
      </c>
      <c r="C28" s="22" t="s">
        <v>65</v>
      </c>
      <c r="D28" s="17">
        <v>2005</v>
      </c>
      <c r="E28" s="17">
        <v>2</v>
      </c>
      <c r="F28" s="73" t="s">
        <v>122</v>
      </c>
      <c r="G28" s="18">
        <v>25.77</v>
      </c>
      <c r="H28" s="18">
        <v>31.94</v>
      </c>
      <c r="I28" s="14">
        <f>IF(H28=0,"",IFERROR(G28+H28,""))</f>
        <v>57.71</v>
      </c>
      <c r="J28" s="31"/>
      <c r="K28" s="1">
        <f>IFERROR(_xlfn.RANK.EQ(G28,$G$20:$G$39,1),"")</f>
        <v>2</v>
      </c>
    </row>
    <row r="29" spans="1:11" ht="15.75" x14ac:dyDescent="0.25">
      <c r="A29" s="12">
        <f>IFERROR(_xlfn.RANK.EQ(I29,$I$20:$I$39,1),"")</f>
        <v>10</v>
      </c>
      <c r="B29" s="12">
        <v>29</v>
      </c>
      <c r="C29" s="22" t="s">
        <v>67</v>
      </c>
      <c r="D29" s="17">
        <v>2005</v>
      </c>
      <c r="E29" s="17">
        <v>2</v>
      </c>
      <c r="F29" s="73" t="s">
        <v>122</v>
      </c>
      <c r="G29" s="18">
        <v>26.37</v>
      </c>
      <c r="H29" s="18">
        <v>33.950000000000003</v>
      </c>
      <c r="I29" s="14">
        <f>IF(H29=0,"",IFERROR(G29+H29,""))</f>
        <v>60.320000000000007</v>
      </c>
      <c r="J29" s="12"/>
      <c r="K29" s="1">
        <f>IFERROR(_xlfn.RANK.EQ(G29,$G$20:$G$39,1),"")</f>
        <v>5</v>
      </c>
    </row>
    <row r="30" spans="1:11" ht="15.75" x14ac:dyDescent="0.25">
      <c r="A30" s="12">
        <f>IFERROR(_xlfn.RANK.EQ(I30,$I$20:$I$39,1),"")</f>
        <v>11</v>
      </c>
      <c r="B30" s="12">
        <v>23</v>
      </c>
      <c r="C30" s="22" t="s">
        <v>63</v>
      </c>
      <c r="D30" s="17">
        <v>2005</v>
      </c>
      <c r="E30" s="17">
        <v>3</v>
      </c>
      <c r="F30" s="73" t="s">
        <v>34</v>
      </c>
      <c r="G30" s="18">
        <v>35.76</v>
      </c>
      <c r="H30" s="18">
        <v>25.72</v>
      </c>
      <c r="I30" s="14">
        <f>IF(H30=0,"",IFERROR(G30+H30,""))</f>
        <v>61.48</v>
      </c>
      <c r="J30" s="31"/>
      <c r="K30" s="1">
        <f>IFERROR(_xlfn.RANK.EQ(G30,$G$20:$G$39,1),"")</f>
        <v>12</v>
      </c>
    </row>
    <row r="31" spans="1:11" ht="15.75" x14ac:dyDescent="0.25">
      <c r="A31" s="12" t="str">
        <f>IFERROR(_xlfn.RANK.EQ(I31,$I$20:$I$39,1),"")</f>
        <v/>
      </c>
      <c r="B31" s="12">
        <v>36</v>
      </c>
      <c r="C31" s="22" t="s">
        <v>132</v>
      </c>
      <c r="D31" s="17">
        <v>2006</v>
      </c>
      <c r="E31" s="17">
        <v>3</v>
      </c>
      <c r="F31" s="73" t="s">
        <v>60</v>
      </c>
      <c r="G31" s="18">
        <v>28.42</v>
      </c>
      <c r="H31" s="18" t="s">
        <v>158</v>
      </c>
      <c r="I31" s="14" t="str">
        <f>IF(H31=0,"",IFERROR(G31+H31,""))</f>
        <v/>
      </c>
      <c r="J31" s="31"/>
      <c r="K31" s="1">
        <f>IFERROR(_xlfn.RANK.EQ(G31,$G$20:$G$39,1),"")</f>
        <v>10</v>
      </c>
    </row>
    <row r="32" spans="1:11" ht="15.75" x14ac:dyDescent="0.25">
      <c r="A32" s="12" t="str">
        <f>IFERROR(_xlfn.RANK.EQ(I32,$I$20:$I$39,1),"")</f>
        <v/>
      </c>
      <c r="B32" s="12">
        <v>37</v>
      </c>
      <c r="C32" s="22"/>
      <c r="D32" s="17"/>
      <c r="E32" s="17"/>
      <c r="F32" s="73"/>
      <c r="G32" s="31"/>
      <c r="H32" s="18"/>
      <c r="I32" s="14" t="str">
        <f>IF(H32=0,"",IFERROR(G32+H32,""))</f>
        <v/>
      </c>
      <c r="J32" s="31"/>
      <c r="K32" s="1" t="str">
        <f>IFERROR(_xlfn.RANK.EQ(G32,$G$20:$G$39,1),"")</f>
        <v/>
      </c>
    </row>
    <row r="33" spans="1:11" ht="15.75" x14ac:dyDescent="0.25">
      <c r="A33" s="12" t="str">
        <f>IFERROR(_xlfn.RANK.EQ(I33,$I$20:$I$39,1),"")</f>
        <v/>
      </c>
      <c r="B33" s="12"/>
      <c r="C33" s="31"/>
      <c r="D33" s="31"/>
      <c r="E33" s="31"/>
      <c r="F33" s="31"/>
      <c r="G33" s="31"/>
      <c r="H33" s="18"/>
      <c r="I33" s="14" t="str">
        <f t="shared" ref="I33:I39" si="0">IF(H33=0,"",IFERROR(G33+H33,""))</f>
        <v/>
      </c>
      <c r="J33" s="31"/>
      <c r="K33" s="1" t="str">
        <f>IFERROR(_xlfn.RANK.EQ(G33,$G$20:$G$39,1),"")</f>
        <v/>
      </c>
    </row>
    <row r="34" spans="1:11" ht="15.75" x14ac:dyDescent="0.25">
      <c r="A34" s="12" t="str">
        <f>IFERROR(_xlfn.RANK.EQ(I34,$I$20:$I$39,1),"")</f>
        <v/>
      </c>
      <c r="B34" s="12"/>
      <c r="C34" s="31"/>
      <c r="D34" s="31"/>
      <c r="E34" s="31"/>
      <c r="F34" s="31"/>
      <c r="G34" s="31"/>
      <c r="H34" s="18"/>
      <c r="I34" s="14" t="str">
        <f t="shared" si="0"/>
        <v/>
      </c>
      <c r="J34" s="31"/>
      <c r="K34" s="1" t="str">
        <f>IFERROR(_xlfn.RANK.EQ(G34,$G$20:$G$39,1),"")</f>
        <v/>
      </c>
    </row>
    <row r="35" spans="1:11" ht="15.75" x14ac:dyDescent="0.25">
      <c r="A35" s="12" t="str">
        <f>IFERROR(_xlfn.RANK.EQ(I35,$I$20:$I$39,1),"")</f>
        <v/>
      </c>
      <c r="B35" s="12"/>
      <c r="C35" s="31"/>
      <c r="D35" s="31"/>
      <c r="E35" s="31"/>
      <c r="F35" s="31"/>
      <c r="G35" s="31"/>
      <c r="H35" s="18"/>
      <c r="I35" s="14" t="str">
        <f t="shared" si="0"/>
        <v/>
      </c>
      <c r="J35" s="31"/>
      <c r="K35" s="1" t="str">
        <f>IFERROR(_xlfn.RANK.EQ(G35,$G$20:$G$39,1),"")</f>
        <v/>
      </c>
    </row>
    <row r="36" spans="1:11" ht="15.75" x14ac:dyDescent="0.25">
      <c r="A36" s="12" t="str">
        <f>IFERROR(_xlfn.RANK.EQ(I36,$I$20:$I$39,1),"")</f>
        <v/>
      </c>
      <c r="B36" s="12"/>
      <c r="C36" s="31"/>
      <c r="D36" s="31"/>
      <c r="E36" s="31"/>
      <c r="F36" s="31"/>
      <c r="G36" s="31"/>
      <c r="H36" s="18"/>
      <c r="I36" s="14" t="str">
        <f t="shared" si="0"/>
        <v/>
      </c>
      <c r="J36" s="31"/>
      <c r="K36" s="1" t="str">
        <f>IFERROR(_xlfn.RANK.EQ(G36,$G$20:$G$39,1),"")</f>
        <v/>
      </c>
    </row>
    <row r="37" spans="1:11" ht="15.75" x14ac:dyDescent="0.25">
      <c r="A37" s="12" t="str">
        <f>IFERROR(_xlfn.RANK.EQ(I37,$I$20:$I$39,1),"")</f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>IFERROR(_xlfn.RANK.EQ(G37,$G$20:$G$39,1),"")</f>
        <v/>
      </c>
    </row>
    <row r="38" spans="1:11" ht="15.75" x14ac:dyDescent="0.25">
      <c r="A38" s="12" t="str">
        <f>IFERROR(_xlfn.RANK.EQ(I38,$I$20:$I$39,1),"")</f>
        <v/>
      </c>
      <c r="B38" s="12"/>
      <c r="C38" s="31"/>
      <c r="D38" s="31"/>
      <c r="E38" s="31"/>
      <c r="F38" s="31"/>
      <c r="G38" s="31"/>
      <c r="H38" s="18"/>
      <c r="I38" s="14" t="str">
        <f t="shared" si="0"/>
        <v/>
      </c>
      <c r="J38" s="31"/>
      <c r="K38" s="1" t="str">
        <f>IFERROR(_xlfn.RANK.EQ(G38,$G$20:$G$39,1),"")</f>
        <v/>
      </c>
    </row>
    <row r="39" spans="1:11" ht="15.75" x14ac:dyDescent="0.25">
      <c r="A39" s="12" t="str">
        <f>IFERROR(_xlfn.RANK.EQ(I39,$I$20:$I$39,1),"")</f>
        <v/>
      </c>
      <c r="B39" s="12"/>
      <c r="C39" s="31"/>
      <c r="D39" s="31"/>
      <c r="E39" s="31"/>
      <c r="F39" s="31"/>
      <c r="G39" s="31"/>
      <c r="H39" s="18"/>
      <c r="I39" s="14" t="str">
        <f t="shared" si="0"/>
        <v/>
      </c>
      <c r="J39" s="31"/>
      <c r="K39" s="1" t="str">
        <f>IFERROR(_xlfn.RANK.EQ(G39,$G$20:$G$39,1),"")</f>
        <v/>
      </c>
    </row>
    <row r="40" spans="1:11" ht="15.75" x14ac:dyDescent="0.25">
      <c r="A40" s="36"/>
      <c r="B40" s="36"/>
      <c r="C40" s="37"/>
      <c r="D40" s="37"/>
      <c r="E40" s="37"/>
      <c r="F40" s="37"/>
      <c r="G40" s="37"/>
      <c r="H40" s="37"/>
      <c r="I40" s="38"/>
      <c r="J40" s="37"/>
    </row>
    <row r="41" spans="1:11" ht="15.75" customHeight="1" x14ac:dyDescent="0.25">
      <c r="A41" s="49" t="s">
        <v>44</v>
      </c>
      <c r="B41" s="49"/>
      <c r="C41" s="49"/>
      <c r="D41" s="39"/>
      <c r="E41" s="39"/>
      <c r="F41" s="39"/>
      <c r="G41" s="37"/>
      <c r="H41" s="37"/>
      <c r="I41" s="38" t="str">
        <f t="shared" ref="I41:I43" si="1">IF(H41=0,"",IFERROR(G41+H41,""))</f>
        <v/>
      </c>
      <c r="J41" s="37"/>
      <c r="K41" s="1" t="str">
        <f t="shared" ref="K41:K43" si="2">IFERROR(_xlfn.RANK.EQ(G41,$G$20:$G$25,1),"")</f>
        <v/>
      </c>
    </row>
    <row r="42" spans="1:11" ht="15.75" customHeight="1" x14ac:dyDescent="0.25">
      <c r="A42" s="41"/>
      <c r="B42" s="41"/>
      <c r="C42" s="41"/>
      <c r="D42" s="42"/>
      <c r="E42" s="42"/>
      <c r="F42" s="42"/>
      <c r="G42" s="32"/>
      <c r="H42" s="32"/>
      <c r="I42" s="23"/>
      <c r="J42" s="32"/>
    </row>
    <row r="43" spans="1:11" ht="22.5" customHeight="1" x14ac:dyDescent="0.25">
      <c r="A43" s="50" t="s">
        <v>45</v>
      </c>
      <c r="B43" s="50"/>
      <c r="C43" s="50"/>
      <c r="D43" s="32"/>
      <c r="E43" s="32"/>
      <c r="F43" s="32"/>
      <c r="G43" s="32"/>
      <c r="H43" s="32"/>
      <c r="I43" s="23" t="str">
        <f t="shared" si="1"/>
        <v/>
      </c>
      <c r="J43" s="32"/>
      <c r="K43" s="1" t="str">
        <f t="shared" si="2"/>
        <v/>
      </c>
    </row>
    <row r="44" spans="1:11" ht="15.75" x14ac:dyDescent="0.25">
      <c r="A44" s="40"/>
      <c r="B44" s="40"/>
      <c r="C44" s="40"/>
      <c r="D44" s="32"/>
      <c r="E44" s="32"/>
      <c r="F44" s="32"/>
      <c r="G44" s="32"/>
      <c r="H44" s="32"/>
      <c r="I44" s="23"/>
      <c r="J44" s="32"/>
    </row>
    <row r="45" spans="1:11" ht="33" customHeight="1" x14ac:dyDescent="0.25">
      <c r="A45" s="50" t="s">
        <v>46</v>
      </c>
      <c r="B45" s="50"/>
      <c r="C45" s="50"/>
      <c r="D45" s="32"/>
      <c r="E45" s="32"/>
      <c r="F45" s="32"/>
      <c r="G45" s="32"/>
      <c r="H45" s="32"/>
      <c r="I45" s="33"/>
      <c r="J45" s="32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3"/>
      <c r="J46" s="32"/>
    </row>
    <row r="47" spans="1:11" ht="15" customHeight="1" x14ac:dyDescent="0.25">
      <c r="A47" s="32"/>
      <c r="B47" s="32"/>
      <c r="C47" s="32"/>
      <c r="D47" s="32"/>
      <c r="E47" s="32"/>
      <c r="F47" s="32"/>
      <c r="G47" s="32"/>
      <c r="H47" s="32"/>
      <c r="I47" s="33"/>
      <c r="J47" s="32"/>
    </row>
  </sheetData>
  <autoFilter ref="A19:J25">
    <sortState ref="A19:J24">
      <sortCondition ref="A18:A24"/>
    </sortState>
  </autoFilter>
  <sortState ref="A20:K35">
    <sortCondition ref="A20:A35"/>
  </sortState>
  <mergeCells count="30">
    <mergeCell ref="D10:F10"/>
    <mergeCell ref="G10:H10"/>
    <mergeCell ref="I10:J10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5:C45"/>
    <mergeCell ref="D14:F14"/>
    <mergeCell ref="G14:H14"/>
    <mergeCell ref="I14:J14"/>
    <mergeCell ref="D16:F16"/>
    <mergeCell ref="G16:H16"/>
    <mergeCell ref="I16:J16"/>
    <mergeCell ref="A18:J18"/>
    <mergeCell ref="A41:C41"/>
    <mergeCell ref="A43:C43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7" zoomScaleNormal="100" zoomScaleSheetLayoutView="85" workbookViewId="0">
      <selection activeCell="F40" sqref="F40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7.5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52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IFERROR(_xlfn.RANK.EQ(I20,$I$20:$I$38,1),"")</f>
        <v>1</v>
      </c>
      <c r="B20" s="12">
        <v>41</v>
      </c>
      <c r="C20" s="74" t="s">
        <v>26</v>
      </c>
      <c r="D20" s="77">
        <v>2007</v>
      </c>
      <c r="E20" s="48" t="s">
        <v>58</v>
      </c>
      <c r="F20" s="73" t="s">
        <v>122</v>
      </c>
      <c r="G20" s="18">
        <v>25.63</v>
      </c>
      <c r="H20" s="18">
        <v>26.57</v>
      </c>
      <c r="I20" s="14">
        <f>IF(H20=0,"",IFERROR(G20+H20,""))</f>
        <v>52.2</v>
      </c>
      <c r="J20" s="31"/>
      <c r="K20" s="1">
        <f>IFERROR(_xlfn.RANK.EQ(G20,$G$20:$G$38,1),"")</f>
        <v>1</v>
      </c>
    </row>
    <row r="21" spans="1:11" ht="16.5" customHeight="1" x14ac:dyDescent="0.25">
      <c r="A21" s="12">
        <f>IFERROR(_xlfn.RANK.EQ(I21,$I$20:$I$38,1),"")</f>
        <v>2</v>
      </c>
      <c r="B21" s="12">
        <v>46</v>
      </c>
      <c r="C21" s="74" t="s">
        <v>87</v>
      </c>
      <c r="D21" s="77">
        <v>2007</v>
      </c>
      <c r="E21" s="48" t="s">
        <v>57</v>
      </c>
      <c r="F21" s="17" t="s">
        <v>34</v>
      </c>
      <c r="G21" s="18">
        <v>27.06</v>
      </c>
      <c r="H21" s="18">
        <v>26.02</v>
      </c>
      <c r="I21" s="14">
        <f>IF(H21=0,"",IFERROR(G21+H21,""))</f>
        <v>53.08</v>
      </c>
      <c r="J21" s="12"/>
      <c r="K21" s="1">
        <f>IFERROR(_xlfn.RANK.EQ(G21,$G$20:$G$38,1),"")</f>
        <v>2</v>
      </c>
    </row>
    <row r="22" spans="1:11" ht="16.5" customHeight="1" x14ac:dyDescent="0.25">
      <c r="A22" s="12">
        <f>IFERROR(_xlfn.RANK.EQ(I22,$I$20:$I$38,1),"")</f>
        <v>3</v>
      </c>
      <c r="B22" s="12">
        <v>45</v>
      </c>
      <c r="C22" s="19" t="s">
        <v>89</v>
      </c>
      <c r="D22" s="16">
        <v>2009</v>
      </c>
      <c r="E22" s="17" t="s">
        <v>36</v>
      </c>
      <c r="F22" s="73" t="s">
        <v>122</v>
      </c>
      <c r="G22" s="18">
        <v>27.33</v>
      </c>
      <c r="H22" s="18">
        <v>27.41</v>
      </c>
      <c r="I22" s="14">
        <f>IF(H22=0,"",IFERROR(G22+H22,""))</f>
        <v>54.739999999999995</v>
      </c>
      <c r="J22" s="31"/>
      <c r="K22" s="1">
        <f>IFERROR(_xlfn.RANK.EQ(G22,$G$20:$G$38,1),"")</f>
        <v>3</v>
      </c>
    </row>
    <row r="23" spans="1:11" ht="16.5" customHeight="1" x14ac:dyDescent="0.25">
      <c r="A23" s="12">
        <f>IFERROR(_xlfn.RANK.EQ(I23,$I$20:$I$38,1),"")</f>
        <v>4</v>
      </c>
      <c r="B23" s="12">
        <v>43</v>
      </c>
      <c r="C23" s="74" t="s">
        <v>85</v>
      </c>
      <c r="D23" s="77">
        <v>2008</v>
      </c>
      <c r="E23" s="48" t="s">
        <v>57</v>
      </c>
      <c r="F23" s="73" t="s">
        <v>122</v>
      </c>
      <c r="G23" s="18">
        <v>28.73</v>
      </c>
      <c r="H23" s="18">
        <v>28.15</v>
      </c>
      <c r="I23" s="14">
        <f>IF(H23=0,"",IFERROR(G23+H23,""))</f>
        <v>56.879999999999995</v>
      </c>
      <c r="J23" s="31"/>
      <c r="K23" s="1">
        <f>IFERROR(_xlfn.RANK.EQ(G23,$G$20:$G$38,1),"")</f>
        <v>4</v>
      </c>
    </row>
    <row r="24" spans="1:11" ht="16.5" customHeight="1" x14ac:dyDescent="0.25">
      <c r="A24" s="12">
        <f>IFERROR(_xlfn.RANK.EQ(I24,$I$20:$I$38,1),"")</f>
        <v>5</v>
      </c>
      <c r="B24" s="12">
        <v>49</v>
      </c>
      <c r="C24" s="74" t="s">
        <v>86</v>
      </c>
      <c r="D24" s="77">
        <v>2009</v>
      </c>
      <c r="E24" s="48" t="s">
        <v>58</v>
      </c>
      <c r="F24" s="77" t="s">
        <v>60</v>
      </c>
      <c r="G24" s="18">
        <v>28.79</v>
      </c>
      <c r="H24" s="18">
        <v>28.29</v>
      </c>
      <c r="I24" s="14">
        <f>IF(H24=0,"",IFERROR(G24+H24,""))</f>
        <v>57.08</v>
      </c>
      <c r="J24" s="31"/>
      <c r="K24" s="1">
        <f>IFERROR(_xlfn.RANK.EQ(G24,$G$20:$G$38,1),"")</f>
        <v>5</v>
      </c>
    </row>
    <row r="25" spans="1:11" ht="16.5" customHeight="1" x14ac:dyDescent="0.25">
      <c r="A25" s="12">
        <f>IFERROR(_xlfn.RANK.EQ(I25,$I$20:$I$38,1),"")</f>
        <v>6</v>
      </c>
      <c r="B25" s="12">
        <v>40</v>
      </c>
      <c r="C25" s="74" t="s">
        <v>92</v>
      </c>
      <c r="D25" s="77">
        <v>2009</v>
      </c>
      <c r="E25" s="48" t="s">
        <v>36</v>
      </c>
      <c r="F25" s="78" t="s">
        <v>122</v>
      </c>
      <c r="G25" s="18">
        <v>29.22</v>
      </c>
      <c r="H25" s="18">
        <v>29.07</v>
      </c>
      <c r="I25" s="14">
        <f>IF(H25=0,"",IFERROR(G25+H25,""))</f>
        <v>58.29</v>
      </c>
      <c r="J25" s="12"/>
      <c r="K25" s="1">
        <f>IFERROR(_xlfn.RANK.EQ(G25,$G$20:$G$38,1),"")</f>
        <v>7</v>
      </c>
    </row>
    <row r="26" spans="1:11" ht="15.75" x14ac:dyDescent="0.25">
      <c r="A26" s="12">
        <f>IFERROR(_xlfn.RANK.EQ(I26,$I$20:$I$38,1),"")</f>
        <v>7</v>
      </c>
      <c r="B26" s="12">
        <v>47</v>
      </c>
      <c r="C26" s="74" t="s">
        <v>88</v>
      </c>
      <c r="D26" s="77">
        <v>2008</v>
      </c>
      <c r="E26" s="48" t="s">
        <v>58</v>
      </c>
      <c r="F26" s="77" t="s">
        <v>60</v>
      </c>
      <c r="G26" s="18">
        <v>28.88</v>
      </c>
      <c r="H26" s="18">
        <v>29.46</v>
      </c>
      <c r="I26" s="14">
        <f>IF(H26=0,"",IFERROR(G26+H26,""))</f>
        <v>58.34</v>
      </c>
      <c r="J26" s="12"/>
      <c r="K26" s="1">
        <f>IFERROR(_xlfn.RANK.EQ(G26,$G$20:$G$38,1),"")</f>
        <v>6</v>
      </c>
    </row>
    <row r="27" spans="1:11" ht="15.75" x14ac:dyDescent="0.25">
      <c r="A27" s="12">
        <f>IFERROR(_xlfn.RANK.EQ(I27,$I$20:$I$38,1),"")</f>
        <v>8</v>
      </c>
      <c r="B27" s="12">
        <v>50</v>
      </c>
      <c r="C27" s="74" t="s">
        <v>94</v>
      </c>
      <c r="D27" s="77">
        <v>2007</v>
      </c>
      <c r="E27" s="48" t="s">
        <v>36</v>
      </c>
      <c r="F27" s="78" t="s">
        <v>122</v>
      </c>
      <c r="G27" s="18">
        <v>30.51</v>
      </c>
      <c r="H27" s="18">
        <v>30.07</v>
      </c>
      <c r="I27" s="14">
        <f>IF(H27=0,"",IFERROR(G27+H27,""))</f>
        <v>60.58</v>
      </c>
      <c r="J27" s="31"/>
      <c r="K27" s="1">
        <f>IFERROR(_xlfn.RANK.EQ(G27,$G$20:$G$38,1),"")</f>
        <v>12</v>
      </c>
    </row>
    <row r="28" spans="1:11" ht="15.75" x14ac:dyDescent="0.25">
      <c r="A28" s="12">
        <f>IFERROR(_xlfn.RANK.EQ(I28,$I$20:$I$38,1),"")</f>
        <v>9</v>
      </c>
      <c r="B28" s="12">
        <v>51</v>
      </c>
      <c r="C28" s="19" t="s">
        <v>138</v>
      </c>
      <c r="D28" s="16">
        <v>2009</v>
      </c>
      <c r="E28" s="17" t="s">
        <v>56</v>
      </c>
      <c r="F28" s="17" t="s">
        <v>60</v>
      </c>
      <c r="G28" s="18">
        <v>29.71</v>
      </c>
      <c r="H28" s="18">
        <v>31.09</v>
      </c>
      <c r="I28" s="14">
        <f>IF(H28=0,"",IFERROR(G28+H28,""))</f>
        <v>60.8</v>
      </c>
      <c r="J28" s="12"/>
      <c r="K28" s="1">
        <f>IFERROR(_xlfn.RANK.EQ(G28,$G$20:$G$38,1),"")</f>
        <v>9</v>
      </c>
    </row>
    <row r="29" spans="1:11" ht="15.75" x14ac:dyDescent="0.25">
      <c r="A29" s="12">
        <f>IFERROR(_xlfn.RANK.EQ(I29,$I$20:$I$38,1),"")</f>
        <v>10</v>
      </c>
      <c r="B29" s="12">
        <v>44</v>
      </c>
      <c r="C29" s="19" t="s">
        <v>90</v>
      </c>
      <c r="D29" s="16">
        <v>2008</v>
      </c>
      <c r="E29" s="17" t="s">
        <v>36</v>
      </c>
      <c r="F29" s="73" t="s">
        <v>34</v>
      </c>
      <c r="G29" s="18">
        <v>33.53</v>
      </c>
      <c r="H29" s="18">
        <v>28.62</v>
      </c>
      <c r="I29" s="14">
        <f>IF(H29=0,"",IFERROR(G29+H29,""))</f>
        <v>62.150000000000006</v>
      </c>
      <c r="J29" s="31"/>
      <c r="K29" s="1">
        <f>IFERROR(_xlfn.RANK.EQ(G29,$G$20:$G$38,1),"")</f>
        <v>15</v>
      </c>
    </row>
    <row r="30" spans="1:11" ht="15.75" x14ac:dyDescent="0.25">
      <c r="A30" s="12">
        <f>IFERROR(_xlfn.RANK.EQ(I30,$I$20:$I$38,1),"")</f>
        <v>11</v>
      </c>
      <c r="B30" s="12">
        <v>56</v>
      </c>
      <c r="C30" s="19" t="s">
        <v>140</v>
      </c>
      <c r="D30" s="16">
        <v>2009</v>
      </c>
      <c r="E30" s="17" t="s">
        <v>36</v>
      </c>
      <c r="F30" s="73" t="s">
        <v>122</v>
      </c>
      <c r="G30" s="18">
        <v>38.25</v>
      </c>
      <c r="H30" s="18">
        <v>33.68</v>
      </c>
      <c r="I30" s="14">
        <f>IF(H30=0,"",IFERROR(G30+H30,""))</f>
        <v>71.930000000000007</v>
      </c>
      <c r="J30" s="31"/>
      <c r="K30" s="1">
        <f>IFERROR(_xlfn.RANK.EQ(G30,$G$20:$G$38,1),"")</f>
        <v>16</v>
      </c>
    </row>
    <row r="31" spans="1:11" ht="15.75" x14ac:dyDescent="0.25">
      <c r="A31" s="12">
        <f>IFERROR(_xlfn.RANK.EQ(I31,$I$20:$I$38,1),"")</f>
        <v>12</v>
      </c>
      <c r="B31" s="12">
        <v>42</v>
      </c>
      <c r="C31" s="19" t="s">
        <v>137</v>
      </c>
      <c r="D31" s="16">
        <v>2008</v>
      </c>
      <c r="E31" s="17" t="s">
        <v>58</v>
      </c>
      <c r="F31" s="17" t="s">
        <v>60</v>
      </c>
      <c r="G31" s="18">
        <v>30.34</v>
      </c>
      <c r="H31" s="18">
        <v>44.31</v>
      </c>
      <c r="I31" s="14">
        <f>IF(H31=0,"",IFERROR(G31+H31,""))</f>
        <v>74.650000000000006</v>
      </c>
      <c r="J31" s="12"/>
      <c r="K31" s="1">
        <f>IFERROR(_xlfn.RANK.EQ(G31,$G$20:$G$38,1),"")</f>
        <v>11</v>
      </c>
    </row>
    <row r="32" spans="1:11" ht="15.75" x14ac:dyDescent="0.25">
      <c r="A32" s="12">
        <f>IFERROR(_xlfn.RANK.EQ(I32,$I$20:$I$38,1),"")</f>
        <v>13</v>
      </c>
      <c r="B32" s="12">
        <v>55</v>
      </c>
      <c r="C32" s="74" t="s">
        <v>139</v>
      </c>
      <c r="D32" s="77">
        <v>2009</v>
      </c>
      <c r="E32" s="48" t="s">
        <v>36</v>
      </c>
      <c r="F32" s="17" t="s">
        <v>60</v>
      </c>
      <c r="G32" s="18">
        <v>39.1</v>
      </c>
      <c r="H32" s="18">
        <v>39.11</v>
      </c>
      <c r="I32" s="14">
        <f>IF(H32=0,"",IFERROR(G32+H32,""))</f>
        <v>78.210000000000008</v>
      </c>
      <c r="J32" s="31"/>
      <c r="K32" s="1">
        <f>IFERROR(_xlfn.RANK.EQ(G32,$G$20:$G$38,1),"")</f>
        <v>17</v>
      </c>
    </row>
    <row r="33" spans="1:11" ht="15.75" x14ac:dyDescent="0.25">
      <c r="A33" s="12">
        <f>IFERROR(_xlfn.RANK.EQ(I33,$I$20:$I$38,1),"")</f>
        <v>14</v>
      </c>
      <c r="B33" s="12">
        <v>53</v>
      </c>
      <c r="C33" s="19" t="s">
        <v>95</v>
      </c>
      <c r="D33" s="16">
        <v>2008</v>
      </c>
      <c r="E33" s="17" t="s">
        <v>36</v>
      </c>
      <c r="F33" s="73" t="s">
        <v>122</v>
      </c>
      <c r="G33" s="18">
        <v>32.93</v>
      </c>
      <c r="H33" s="18">
        <v>51.61</v>
      </c>
      <c r="I33" s="14">
        <f>IF(H33=0,"",IFERROR(G33+H33,""))</f>
        <v>84.539999999999992</v>
      </c>
      <c r="J33" s="12"/>
      <c r="K33" s="1">
        <f>IFERROR(_xlfn.RANK.EQ(G33,$G$20:$G$38,1),"")</f>
        <v>14</v>
      </c>
    </row>
    <row r="34" spans="1:11" ht="15.75" x14ac:dyDescent="0.25">
      <c r="A34" s="12">
        <f>IFERROR(_xlfn.RANK.EQ(I34,$I$20:$I$38,1),"")</f>
        <v>15</v>
      </c>
      <c r="B34" s="12">
        <v>63</v>
      </c>
      <c r="C34" s="74" t="s">
        <v>141</v>
      </c>
      <c r="D34" s="77">
        <v>2007</v>
      </c>
      <c r="E34" s="48" t="s">
        <v>36</v>
      </c>
      <c r="F34" s="77" t="s">
        <v>60</v>
      </c>
      <c r="G34" s="18">
        <v>47.66</v>
      </c>
      <c r="H34" s="18">
        <v>40.49</v>
      </c>
      <c r="I34" s="14">
        <f>IF(H34=0,"",IFERROR(G34+H34,""))</f>
        <v>88.15</v>
      </c>
      <c r="J34" s="31"/>
      <c r="K34" s="1">
        <f>IFERROR(_xlfn.RANK.EQ(G34,$G$20:$G$38,1),"")</f>
        <v>18</v>
      </c>
    </row>
    <row r="35" spans="1:11" ht="15.75" x14ac:dyDescent="0.25">
      <c r="A35" s="12" t="str">
        <f>IFERROR(_xlfn.RANK.EQ(I35,$I$20:$I$38,1),"")</f>
        <v/>
      </c>
      <c r="B35" s="12">
        <v>48</v>
      </c>
      <c r="C35" s="19" t="s">
        <v>91</v>
      </c>
      <c r="D35" s="16">
        <v>2008</v>
      </c>
      <c r="E35" s="17" t="s">
        <v>36</v>
      </c>
      <c r="F35" s="73" t="s">
        <v>122</v>
      </c>
      <c r="G35" s="18">
        <v>29.62</v>
      </c>
      <c r="H35" s="18" t="s">
        <v>158</v>
      </c>
      <c r="I35" s="14" t="str">
        <f>IF(H35=0,"",IFERROR(G35+H35,""))</f>
        <v/>
      </c>
      <c r="J35" s="31"/>
      <c r="K35" s="1">
        <f>IFERROR(_xlfn.RANK.EQ(G35,$G$20:$G$38,1),"")</f>
        <v>8</v>
      </c>
    </row>
    <row r="36" spans="1:11" ht="15.75" x14ac:dyDescent="0.25">
      <c r="A36" s="12" t="str">
        <f>IFERROR(_xlfn.RANK.EQ(I36,$I$20:$I$38,1),"")</f>
        <v/>
      </c>
      <c r="B36" s="12">
        <v>52</v>
      </c>
      <c r="C36" s="74" t="s">
        <v>96</v>
      </c>
      <c r="D36" s="77">
        <v>2008</v>
      </c>
      <c r="E36" s="48" t="s">
        <v>36</v>
      </c>
      <c r="F36" s="73" t="s">
        <v>122</v>
      </c>
      <c r="G36" s="18">
        <v>30.16</v>
      </c>
      <c r="H36" s="18" t="s">
        <v>158</v>
      </c>
      <c r="I36" s="14" t="str">
        <f>IF(H36=0,"",IFERROR(G36+H36,""))</f>
        <v/>
      </c>
      <c r="J36" s="31"/>
      <c r="K36" s="1">
        <f>IFERROR(_xlfn.RANK.EQ(G36,$G$20:$G$38,1),"")</f>
        <v>10</v>
      </c>
    </row>
    <row r="37" spans="1:11" ht="15.75" x14ac:dyDescent="0.25">
      <c r="A37" s="12" t="str">
        <f>IFERROR(_xlfn.RANK.EQ(I37,$I$20:$I$38,1),"")</f>
        <v/>
      </c>
      <c r="B37" s="12">
        <v>54</v>
      </c>
      <c r="C37" s="79" t="s">
        <v>93</v>
      </c>
      <c r="D37" s="77">
        <v>2009</v>
      </c>
      <c r="E37" s="48" t="s">
        <v>36</v>
      </c>
      <c r="F37" s="78" t="s">
        <v>34</v>
      </c>
      <c r="G37" s="18">
        <v>31.98</v>
      </c>
      <c r="H37" s="18" t="s">
        <v>158</v>
      </c>
      <c r="I37" s="14" t="str">
        <f>IF(H37=0,"",IFERROR(G37+H37,""))</f>
        <v/>
      </c>
      <c r="J37" s="31"/>
      <c r="K37" s="1">
        <f>IFERROR(_xlfn.RANK.EQ(G37,$G$20:$G$38,1),"")</f>
        <v>13</v>
      </c>
    </row>
    <row r="38" spans="1:11" ht="15.75" x14ac:dyDescent="0.25">
      <c r="A38" s="12" t="str">
        <f>IFERROR(_xlfn.RANK.EQ(I38,$I$20:$I$38,1),"")</f>
        <v/>
      </c>
      <c r="B38" s="12">
        <v>65</v>
      </c>
      <c r="C38" s="19" t="s">
        <v>142</v>
      </c>
      <c r="D38" s="16">
        <v>2009</v>
      </c>
      <c r="E38" s="16" t="s">
        <v>36</v>
      </c>
      <c r="F38" s="16" t="s">
        <v>60</v>
      </c>
      <c r="G38" s="18">
        <v>48.94</v>
      </c>
      <c r="H38" s="18" t="s">
        <v>158</v>
      </c>
      <c r="I38" s="14" t="str">
        <f>IF(H38=0,"",IFERROR(G38+H38,""))</f>
        <v/>
      </c>
      <c r="J38" s="31"/>
      <c r="K38" s="1">
        <f>IFERROR(_xlfn.RANK.EQ(G38,$G$20:$G$38,1),"")</f>
        <v>19</v>
      </c>
    </row>
    <row r="39" spans="1:11" ht="15.75" x14ac:dyDescent="0.25">
      <c r="A39" s="36"/>
      <c r="B39" s="36"/>
      <c r="C39" s="37"/>
      <c r="D39" s="37"/>
      <c r="E39" s="37"/>
      <c r="F39" s="37"/>
      <c r="G39" s="37"/>
      <c r="H39" s="37"/>
      <c r="I39" s="38"/>
      <c r="J39" s="37"/>
    </row>
    <row r="40" spans="1:11" ht="15.75" customHeight="1" x14ac:dyDescent="0.25">
      <c r="A40" s="49" t="s">
        <v>44</v>
      </c>
      <c r="B40" s="49"/>
      <c r="C40" s="49"/>
      <c r="D40" s="39"/>
      <c r="E40" s="39"/>
      <c r="F40" s="39"/>
      <c r="G40" s="37"/>
      <c r="H40" s="37"/>
      <c r="I40" s="38" t="str">
        <f t="shared" ref="I40:I42" si="0">IF(H40=0,"",IFERROR(G40+H40,""))</f>
        <v/>
      </c>
      <c r="J40" s="37"/>
      <c r="K40" s="1" t="str">
        <f>IFERROR(_xlfn.RANK.EQ(G40,$G$20:$G$25,1),"")</f>
        <v/>
      </c>
    </row>
    <row r="41" spans="1:11" ht="15.75" customHeight="1" x14ac:dyDescent="0.25">
      <c r="A41" s="41"/>
      <c r="B41" s="41"/>
      <c r="C41" s="41"/>
      <c r="D41" s="42"/>
      <c r="E41" s="42"/>
      <c r="F41" s="42"/>
      <c r="G41" s="32"/>
      <c r="H41" s="32"/>
      <c r="I41" s="23"/>
      <c r="J41" s="32"/>
    </row>
    <row r="42" spans="1:11" ht="22.5" customHeight="1" x14ac:dyDescent="0.25">
      <c r="A42" s="50" t="s">
        <v>45</v>
      </c>
      <c r="B42" s="50"/>
      <c r="C42" s="50"/>
      <c r="D42" s="32"/>
      <c r="E42" s="32"/>
      <c r="F42" s="32"/>
      <c r="G42" s="32"/>
      <c r="H42" s="32"/>
      <c r="I42" s="23" t="str">
        <f t="shared" si="0"/>
        <v/>
      </c>
      <c r="J42" s="32"/>
      <c r="K42" s="1" t="str">
        <f>IFERROR(_xlfn.RANK.EQ(G42,$G$20:$G$25,1),"")</f>
        <v/>
      </c>
    </row>
    <row r="43" spans="1:11" ht="15.75" x14ac:dyDescent="0.25">
      <c r="A43" s="40"/>
      <c r="B43" s="40"/>
      <c r="C43" s="40"/>
      <c r="D43" s="32"/>
      <c r="E43" s="32"/>
      <c r="F43" s="32"/>
      <c r="G43" s="32"/>
      <c r="H43" s="32"/>
      <c r="I43" s="23"/>
      <c r="J43" s="32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3"/>
      <c r="J44" s="32"/>
    </row>
    <row r="45" spans="1:11" ht="15" customHeight="1" x14ac:dyDescent="0.25">
      <c r="A45" s="32"/>
      <c r="B45" s="32"/>
      <c r="C45" s="32"/>
      <c r="D45" s="32"/>
      <c r="E45" s="32"/>
      <c r="F45" s="32"/>
      <c r="G45" s="32"/>
      <c r="H45" s="32"/>
      <c r="I45" s="33"/>
      <c r="J45" s="32"/>
    </row>
  </sheetData>
  <autoFilter ref="A19:J25">
    <sortState ref="A19:J24">
      <sortCondition ref="A18:A24"/>
    </sortState>
  </autoFilter>
  <sortState ref="A20:K44">
    <sortCondition ref="A20:A44"/>
  </sortState>
  <mergeCells count="29">
    <mergeCell ref="D10:F10"/>
    <mergeCell ref="G10:H10"/>
    <mergeCell ref="I10:J10"/>
    <mergeCell ref="D14:F14"/>
    <mergeCell ref="G14:H14"/>
    <mergeCell ref="I14:J14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D16:F16"/>
    <mergeCell ref="G16:H16"/>
    <mergeCell ref="I16:J16"/>
    <mergeCell ref="A18:J18"/>
    <mergeCell ref="A40:C40"/>
    <mergeCell ref="A42:C42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8" zoomScaleNormal="100" zoomScaleSheetLayoutView="85" workbookViewId="0">
      <selection activeCell="A29" sqref="A29:XFD29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42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53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IFERROR(_xlfn.RANK.EQ(I20,$I$20:$I$39,1),"")</f>
        <v>1</v>
      </c>
      <c r="B20" s="12">
        <v>67</v>
      </c>
      <c r="C20" s="74" t="s">
        <v>98</v>
      </c>
      <c r="D20" s="77">
        <v>2005</v>
      </c>
      <c r="E20" s="80">
        <v>2</v>
      </c>
      <c r="F20" s="73" t="s">
        <v>122</v>
      </c>
      <c r="G20" s="18">
        <v>24.12</v>
      </c>
      <c r="H20" s="18">
        <v>24.07</v>
      </c>
      <c r="I20" s="14">
        <f>IF(H20=0,"",IFERROR(G20+H20,""))</f>
        <v>48.19</v>
      </c>
      <c r="J20" s="31"/>
      <c r="K20" s="1">
        <f>IFERROR(_xlfn.RANK.EQ(G20,$G$20:$G$39,1),"")</f>
        <v>1</v>
      </c>
    </row>
    <row r="21" spans="1:11" ht="16.5" customHeight="1" x14ac:dyDescent="0.25">
      <c r="A21" s="12">
        <f>IFERROR(_xlfn.RANK.EQ(I21,$I$20:$I$39,1),"")</f>
        <v>2</v>
      </c>
      <c r="B21" s="12">
        <v>72</v>
      </c>
      <c r="C21" s="74" t="s">
        <v>100</v>
      </c>
      <c r="D21" s="77">
        <v>2006</v>
      </c>
      <c r="E21" s="48">
        <v>2</v>
      </c>
      <c r="F21" s="77" t="s">
        <v>60</v>
      </c>
      <c r="G21" s="18">
        <v>25.34</v>
      </c>
      <c r="H21" s="18">
        <v>26.65</v>
      </c>
      <c r="I21" s="14">
        <f>IF(H21=0,"",IFERROR(G21+H21,""))</f>
        <v>51.989999999999995</v>
      </c>
      <c r="J21" s="12"/>
      <c r="K21" s="1">
        <f>IFERROR(_xlfn.RANK.EQ(G21,$G$20:$G$39,1),"")</f>
        <v>3</v>
      </c>
    </row>
    <row r="22" spans="1:11" ht="16.5" customHeight="1" x14ac:dyDescent="0.25">
      <c r="A22" s="12">
        <f>IFERROR(_xlfn.RANK.EQ(I22,$I$20:$I$39,1),"")</f>
        <v>3</v>
      </c>
      <c r="B22" s="12">
        <v>69</v>
      </c>
      <c r="C22" s="19" t="s">
        <v>101</v>
      </c>
      <c r="D22" s="16">
        <v>2006</v>
      </c>
      <c r="E22" s="45">
        <v>2</v>
      </c>
      <c r="F22" s="17" t="s">
        <v>60</v>
      </c>
      <c r="G22" s="18">
        <v>28.1</v>
      </c>
      <c r="H22" s="18">
        <v>29.07</v>
      </c>
      <c r="I22" s="14">
        <f>IF(H22=0,"",IFERROR(G22+H22,""))</f>
        <v>57.17</v>
      </c>
      <c r="J22" s="12"/>
      <c r="K22" s="1">
        <f>IFERROR(_xlfn.RANK.EQ(G22,$G$20:$G$39,1),"")</f>
        <v>4</v>
      </c>
    </row>
    <row r="23" spans="1:11" ht="16.5" customHeight="1" x14ac:dyDescent="0.25">
      <c r="A23" s="12">
        <f>IFERROR(_xlfn.RANK.EQ(I23,$I$20:$I$39,1),"")</f>
        <v>4</v>
      </c>
      <c r="B23" s="12">
        <v>66</v>
      </c>
      <c r="C23" s="19" t="s">
        <v>99</v>
      </c>
      <c r="D23" s="16">
        <v>2005</v>
      </c>
      <c r="E23" s="16">
        <v>2</v>
      </c>
      <c r="F23" s="17" t="s">
        <v>60</v>
      </c>
      <c r="G23" s="18">
        <v>28.12</v>
      </c>
      <c r="H23" s="18">
        <v>29.85</v>
      </c>
      <c r="I23" s="14">
        <f>IF(H23=0,"",IFERROR(G23+H23,""))</f>
        <v>57.97</v>
      </c>
      <c r="J23" s="12"/>
      <c r="K23" s="1">
        <f>IFERROR(_xlfn.RANK.EQ(G23,$G$20:$G$39,1),"")</f>
        <v>5</v>
      </c>
    </row>
    <row r="24" spans="1:11" ht="16.5" customHeight="1" x14ac:dyDescent="0.25">
      <c r="A24" s="12">
        <f>IFERROR(_xlfn.RANK.EQ(I24,$I$20:$I$39,1),"")</f>
        <v>5</v>
      </c>
      <c r="B24" s="12">
        <v>70</v>
      </c>
      <c r="C24" s="74" t="s">
        <v>102</v>
      </c>
      <c r="D24" s="77">
        <v>2006</v>
      </c>
      <c r="E24" s="48">
        <v>2</v>
      </c>
      <c r="F24" s="77" t="s">
        <v>60</v>
      </c>
      <c r="G24" s="18">
        <v>30.76</v>
      </c>
      <c r="H24" s="18">
        <v>35.15</v>
      </c>
      <c r="I24" s="14">
        <f>IF(H24=0,"",IFERROR(G24+H24,""))</f>
        <v>65.91</v>
      </c>
      <c r="J24" s="12"/>
      <c r="K24" s="1">
        <f>IFERROR(_xlfn.RANK.EQ(G24,$G$20:$G$39,1),"")</f>
        <v>6</v>
      </c>
    </row>
    <row r="25" spans="1:11" ht="16.5" customHeight="1" x14ac:dyDescent="0.25">
      <c r="A25" s="12" t="str">
        <f>IFERROR(_xlfn.RANK.EQ(I25,$I$20:$I$39,1),"")</f>
        <v/>
      </c>
      <c r="B25" s="12">
        <v>68</v>
      </c>
      <c r="C25" s="74" t="s">
        <v>97</v>
      </c>
      <c r="D25" s="77">
        <v>2006</v>
      </c>
      <c r="E25" s="48">
        <v>2</v>
      </c>
      <c r="F25" s="77" t="s">
        <v>60</v>
      </c>
      <c r="G25" s="18">
        <v>25.05</v>
      </c>
      <c r="H25" s="18" t="s">
        <v>158</v>
      </c>
      <c r="I25" s="14" t="str">
        <f>IF(H25=0,"",IFERROR(G25+H25,""))</f>
        <v/>
      </c>
      <c r="J25" s="12"/>
      <c r="K25" s="1">
        <f>IFERROR(_xlfn.RANK.EQ(G25,$G$20:$G$39,1),"")</f>
        <v>2</v>
      </c>
    </row>
    <row r="26" spans="1:11" ht="15.75" x14ac:dyDescent="0.25">
      <c r="A26" s="12" t="str">
        <f>IFERROR(_xlfn.RANK.EQ(I26,$I$20:$I$39,1),"")</f>
        <v/>
      </c>
      <c r="B26" s="12">
        <v>74</v>
      </c>
      <c r="C26" s="74" t="s">
        <v>104</v>
      </c>
      <c r="D26" s="77">
        <v>2006</v>
      </c>
      <c r="E26" s="48" t="s">
        <v>57</v>
      </c>
      <c r="F26" s="77" t="s">
        <v>60</v>
      </c>
      <c r="G26" s="18">
        <v>36.299999999999997</v>
      </c>
      <c r="H26" s="18" t="s">
        <v>158</v>
      </c>
      <c r="I26" s="14" t="str">
        <f>IF(H26=0,"",IFERROR(G26+H26,""))</f>
        <v/>
      </c>
      <c r="J26" s="31"/>
      <c r="K26" s="1">
        <f>IFERROR(_xlfn.RANK.EQ(G26,$G$20:$G$39,1),"")</f>
        <v>8</v>
      </c>
    </row>
    <row r="27" spans="1:11" ht="15.75" x14ac:dyDescent="0.25">
      <c r="A27" s="12" t="str">
        <f>IFERROR(_xlfn.RANK.EQ(I27,$I$20:$I$39,1),"")</f>
        <v/>
      </c>
      <c r="B27" s="12">
        <v>75</v>
      </c>
      <c r="C27" s="74" t="s">
        <v>103</v>
      </c>
      <c r="D27" s="77">
        <v>2005</v>
      </c>
      <c r="E27" s="48" t="s">
        <v>58</v>
      </c>
      <c r="F27" s="77" t="s">
        <v>60</v>
      </c>
      <c r="G27" s="18" t="s">
        <v>158</v>
      </c>
      <c r="H27" s="18">
        <v>32.32</v>
      </c>
      <c r="I27" s="14" t="str">
        <f>IF(H27=0,"",IFERROR(G27+H27,""))</f>
        <v/>
      </c>
      <c r="J27" s="31"/>
      <c r="K27" s="1" t="str">
        <f>IFERROR(_xlfn.RANK.EQ(G27,$G$20:$G$39,1),"")</f>
        <v/>
      </c>
    </row>
    <row r="28" spans="1:11" ht="15.75" x14ac:dyDescent="0.25">
      <c r="A28" s="12" t="str">
        <f>IFERROR(_xlfn.RANK.EQ(I28,$I$20:$I$39,1),"")</f>
        <v/>
      </c>
      <c r="B28" s="12">
        <v>76</v>
      </c>
      <c r="C28" s="74" t="s">
        <v>143</v>
      </c>
      <c r="D28" s="77">
        <v>2005</v>
      </c>
      <c r="E28" s="48" t="s">
        <v>36</v>
      </c>
      <c r="F28" s="77" t="s">
        <v>60</v>
      </c>
      <c r="G28" s="18" t="s">
        <v>158</v>
      </c>
      <c r="H28" s="18" t="s">
        <v>158</v>
      </c>
      <c r="I28" s="14" t="str">
        <f>IF(H28=0,"",IFERROR(G28+H28,""))</f>
        <v/>
      </c>
      <c r="J28" s="31"/>
      <c r="K28" s="1" t="str">
        <f>IFERROR(_xlfn.RANK.EQ(G28,$G$20:$G$39,1),"")</f>
        <v/>
      </c>
    </row>
    <row r="29" spans="1:11" ht="15.75" x14ac:dyDescent="0.25">
      <c r="A29" s="12" t="str">
        <f>IFERROR(_xlfn.RANK.EQ(I29,$I$20:$I$39,1),"")</f>
        <v/>
      </c>
      <c r="B29" s="12">
        <v>78</v>
      </c>
      <c r="C29" s="74" t="s">
        <v>144</v>
      </c>
      <c r="D29" s="77">
        <v>2006</v>
      </c>
      <c r="E29" s="48" t="s">
        <v>57</v>
      </c>
      <c r="F29" s="77" t="s">
        <v>60</v>
      </c>
      <c r="G29" s="18">
        <v>35.07</v>
      </c>
      <c r="H29" s="18" t="s">
        <v>158</v>
      </c>
      <c r="I29" s="14" t="str">
        <f>IF(H29=0,"",IFERROR(G29+H29,""))</f>
        <v/>
      </c>
      <c r="J29" s="31"/>
      <c r="K29" s="1">
        <f>IFERROR(_xlfn.RANK.EQ(G29,$G$20:$G$39,1),"")</f>
        <v>7</v>
      </c>
    </row>
    <row r="30" spans="1:11" ht="15.75" x14ac:dyDescent="0.25">
      <c r="A30" s="12" t="str">
        <f>IFERROR(_xlfn.RANK.EQ(I30,$I$20:$I$39,1),"")</f>
        <v/>
      </c>
      <c r="B30" s="12"/>
      <c r="C30" s="24"/>
      <c r="D30" s="43"/>
      <c r="E30" s="44"/>
      <c r="F30" s="43"/>
      <c r="G30" s="18"/>
      <c r="H30" s="18"/>
      <c r="I30" s="14" t="str">
        <f t="shared" ref="I30:I39" si="0">IF(H30=0,"",IFERROR(G30+H30,""))</f>
        <v/>
      </c>
      <c r="J30" s="31"/>
      <c r="K30" s="1" t="str">
        <f>IFERROR(_xlfn.RANK.EQ(G30,$G$20:$G$39,1),"")</f>
        <v/>
      </c>
    </row>
    <row r="31" spans="1:11" ht="15.75" x14ac:dyDescent="0.25">
      <c r="A31" s="12" t="str">
        <f>IFERROR(_xlfn.RANK.EQ(I31,$I$20:$I$39,1),"")</f>
        <v/>
      </c>
      <c r="B31" s="12"/>
      <c r="C31" s="24"/>
      <c r="D31" s="43"/>
      <c r="E31" s="44"/>
      <c r="F31" s="43"/>
      <c r="G31" s="18"/>
      <c r="H31" s="18"/>
      <c r="I31" s="14" t="str">
        <f t="shared" si="0"/>
        <v/>
      </c>
      <c r="J31" s="31"/>
      <c r="K31" s="1" t="str">
        <f>IFERROR(_xlfn.RANK.EQ(G31,$G$20:$G$39,1),"")</f>
        <v/>
      </c>
    </row>
    <row r="32" spans="1:11" ht="15.75" x14ac:dyDescent="0.25">
      <c r="A32" s="12" t="str">
        <f>IFERROR(_xlfn.RANK.EQ(I32,$I$20:$I$39,1),"")</f>
        <v/>
      </c>
      <c r="B32" s="12"/>
      <c r="C32" s="24"/>
      <c r="D32" s="43"/>
      <c r="E32" s="44"/>
      <c r="F32" s="43"/>
      <c r="G32" s="18"/>
      <c r="H32" s="18"/>
      <c r="I32" s="14" t="str">
        <f t="shared" si="0"/>
        <v/>
      </c>
      <c r="J32" s="31"/>
      <c r="K32" s="1" t="str">
        <f>IFERROR(_xlfn.RANK.EQ(G32,$G$20:$G$39,1),"")</f>
        <v/>
      </c>
    </row>
    <row r="33" spans="1:11" ht="15.75" x14ac:dyDescent="0.25">
      <c r="A33" s="12" t="str">
        <f>IFERROR(_xlfn.RANK.EQ(I33,$I$20:$I$39,1),"")</f>
        <v/>
      </c>
      <c r="B33" s="12"/>
      <c r="C33" s="31"/>
      <c r="D33" s="31"/>
      <c r="E33" s="31"/>
      <c r="F33" s="31"/>
      <c r="G33" s="31"/>
      <c r="H33" s="18"/>
      <c r="I33" s="14" t="str">
        <f t="shared" si="0"/>
        <v/>
      </c>
      <c r="J33" s="31"/>
      <c r="K33" s="1" t="str">
        <f>IFERROR(_xlfn.RANK.EQ(G33,$G$20:$G$39,1),"")</f>
        <v/>
      </c>
    </row>
    <row r="34" spans="1:11" ht="15.75" x14ac:dyDescent="0.25">
      <c r="A34" s="12" t="str">
        <f>IFERROR(_xlfn.RANK.EQ(I34,$I$20:$I$39,1),"")</f>
        <v/>
      </c>
      <c r="B34" s="12"/>
      <c r="C34" s="31"/>
      <c r="D34" s="31"/>
      <c r="E34" s="31"/>
      <c r="F34" s="31"/>
      <c r="G34" s="31"/>
      <c r="H34" s="18"/>
      <c r="I34" s="14" t="str">
        <f t="shared" si="0"/>
        <v/>
      </c>
      <c r="J34" s="31"/>
      <c r="K34" s="1" t="str">
        <f>IFERROR(_xlfn.RANK.EQ(G34,$G$20:$G$39,1),"")</f>
        <v/>
      </c>
    </row>
    <row r="35" spans="1:11" ht="15.75" x14ac:dyDescent="0.25">
      <c r="A35" s="12" t="str">
        <f>IFERROR(_xlfn.RANK.EQ(I35,$I$20:$I$39,1),"")</f>
        <v/>
      </c>
      <c r="B35" s="12"/>
      <c r="C35" s="31"/>
      <c r="D35" s="31"/>
      <c r="E35" s="31"/>
      <c r="F35" s="31"/>
      <c r="G35" s="31"/>
      <c r="H35" s="18"/>
      <c r="I35" s="14" t="str">
        <f t="shared" si="0"/>
        <v/>
      </c>
      <c r="J35" s="31"/>
      <c r="K35" s="1" t="str">
        <f>IFERROR(_xlfn.RANK.EQ(G35,$G$20:$G$39,1),"")</f>
        <v/>
      </c>
    </row>
    <row r="36" spans="1:11" ht="15.75" x14ac:dyDescent="0.25">
      <c r="A36" s="12" t="str">
        <f>IFERROR(_xlfn.RANK.EQ(I36,$I$20:$I$39,1),"")</f>
        <v/>
      </c>
      <c r="B36" s="12"/>
      <c r="C36" s="31"/>
      <c r="D36" s="31"/>
      <c r="E36" s="31"/>
      <c r="F36" s="31"/>
      <c r="G36" s="31"/>
      <c r="H36" s="18"/>
      <c r="I36" s="14" t="str">
        <f t="shared" si="0"/>
        <v/>
      </c>
      <c r="J36" s="31"/>
      <c r="K36" s="1" t="str">
        <f>IFERROR(_xlfn.RANK.EQ(G36,$G$20:$G$39,1),"")</f>
        <v/>
      </c>
    </row>
    <row r="37" spans="1:11" ht="15.75" x14ac:dyDescent="0.25">
      <c r="A37" s="12" t="str">
        <f>IFERROR(_xlfn.RANK.EQ(I37,$I$20:$I$39,1),"")</f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>IFERROR(_xlfn.RANK.EQ(G37,$G$20:$G$39,1),"")</f>
        <v/>
      </c>
    </row>
    <row r="38" spans="1:11" ht="15.75" x14ac:dyDescent="0.25">
      <c r="A38" s="12" t="str">
        <f>IFERROR(_xlfn.RANK.EQ(I38,$I$20:$I$39,1),"")</f>
        <v/>
      </c>
      <c r="B38" s="12"/>
      <c r="C38" s="31"/>
      <c r="D38" s="31"/>
      <c r="E38" s="31"/>
      <c r="F38" s="31"/>
      <c r="G38" s="31"/>
      <c r="H38" s="18"/>
      <c r="I38" s="14" t="str">
        <f t="shared" si="0"/>
        <v/>
      </c>
      <c r="J38" s="31"/>
      <c r="K38" s="1" t="str">
        <f>IFERROR(_xlfn.RANK.EQ(G38,$G$20:$G$39,1),"")</f>
        <v/>
      </c>
    </row>
    <row r="39" spans="1:11" ht="15.75" x14ac:dyDescent="0.25">
      <c r="A39" s="12" t="str">
        <f>IFERROR(_xlfn.RANK.EQ(I39,$I$20:$I$39,1),"")</f>
        <v/>
      </c>
      <c r="B39" s="12"/>
      <c r="C39" s="31"/>
      <c r="D39" s="31"/>
      <c r="E39" s="31"/>
      <c r="F39" s="31"/>
      <c r="G39" s="31"/>
      <c r="H39" s="18"/>
      <c r="I39" s="14" t="str">
        <f t="shared" si="0"/>
        <v/>
      </c>
      <c r="J39" s="31"/>
      <c r="K39" s="1" t="str">
        <f>IFERROR(_xlfn.RANK.EQ(G39,$G$20:$G$39,1),"")</f>
        <v/>
      </c>
    </row>
    <row r="40" spans="1:11" ht="15.75" x14ac:dyDescent="0.25">
      <c r="A40" s="36"/>
      <c r="B40" s="36"/>
      <c r="C40" s="37"/>
      <c r="D40" s="37"/>
      <c r="E40" s="37"/>
      <c r="F40" s="37"/>
      <c r="G40" s="37"/>
      <c r="H40" s="37"/>
      <c r="I40" s="38"/>
      <c r="J40" s="37"/>
    </row>
    <row r="41" spans="1:11" ht="15.75" customHeight="1" x14ac:dyDescent="0.25">
      <c r="A41" s="49" t="s">
        <v>44</v>
      </c>
      <c r="B41" s="49"/>
      <c r="C41" s="49"/>
      <c r="D41" s="39"/>
      <c r="E41" s="39"/>
      <c r="F41" s="39"/>
      <c r="G41" s="37"/>
      <c r="H41" s="37"/>
      <c r="I41" s="38" t="str">
        <f t="shared" ref="I41:I43" si="1">IF(H41=0,"",IFERROR(G41+H41,""))</f>
        <v/>
      </c>
      <c r="J41" s="37"/>
      <c r="K41" s="1" t="str">
        <f>IFERROR(_xlfn.RANK.EQ(G41,$G$20:$G$25,1),"")</f>
        <v/>
      </c>
    </row>
    <row r="42" spans="1:11" ht="15.75" customHeight="1" x14ac:dyDescent="0.25">
      <c r="A42" s="41"/>
      <c r="B42" s="41"/>
      <c r="C42" s="41"/>
      <c r="D42" s="42"/>
      <c r="E42" s="42"/>
      <c r="F42" s="42"/>
      <c r="G42" s="32"/>
      <c r="H42" s="32"/>
      <c r="I42" s="23"/>
      <c r="J42" s="32"/>
    </row>
    <row r="43" spans="1:11" ht="22.5" customHeight="1" x14ac:dyDescent="0.25">
      <c r="A43" s="50" t="s">
        <v>45</v>
      </c>
      <c r="B43" s="50"/>
      <c r="C43" s="50"/>
      <c r="D43" s="32"/>
      <c r="E43" s="32"/>
      <c r="F43" s="32"/>
      <c r="G43" s="32"/>
      <c r="H43" s="32"/>
      <c r="I43" s="23" t="str">
        <f t="shared" si="1"/>
        <v/>
      </c>
      <c r="J43" s="32"/>
      <c r="K43" s="1" t="str">
        <f>IFERROR(_xlfn.RANK.EQ(G43,$G$20:$G$25,1),"")</f>
        <v/>
      </c>
    </row>
    <row r="44" spans="1:11" ht="15.75" x14ac:dyDescent="0.25">
      <c r="A44" s="40"/>
      <c r="B44" s="40"/>
      <c r="C44" s="40"/>
      <c r="D44" s="32"/>
      <c r="E44" s="32"/>
      <c r="F44" s="32"/>
      <c r="G44" s="32"/>
      <c r="H44" s="32"/>
      <c r="I44" s="23"/>
      <c r="J44" s="32"/>
    </row>
    <row r="45" spans="1:11" ht="33" customHeight="1" x14ac:dyDescent="0.25">
      <c r="A45" s="50" t="s">
        <v>46</v>
      </c>
      <c r="B45" s="50"/>
      <c r="C45" s="50"/>
      <c r="D45" s="32"/>
      <c r="E45" s="32"/>
      <c r="F45" s="32"/>
      <c r="G45" s="32"/>
      <c r="H45" s="32"/>
      <c r="I45" s="33"/>
      <c r="J45" s="32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3"/>
      <c r="J46" s="32"/>
    </row>
    <row r="47" spans="1:11" ht="15" customHeight="1" x14ac:dyDescent="0.25">
      <c r="A47" s="32"/>
      <c r="B47" s="32"/>
      <c r="C47" s="32"/>
      <c r="D47" s="32"/>
      <c r="E47" s="32"/>
      <c r="F47" s="32"/>
      <c r="G47" s="32"/>
      <c r="H47" s="32"/>
      <c r="I47" s="33"/>
      <c r="J47" s="32"/>
    </row>
  </sheetData>
  <autoFilter ref="A19:J25">
    <sortState ref="A19:J24">
      <sortCondition ref="A18:A24"/>
    </sortState>
  </autoFilter>
  <sortState ref="A20:K32">
    <sortCondition ref="A20:A32"/>
  </sortState>
  <mergeCells count="30">
    <mergeCell ref="D10:F10"/>
    <mergeCell ref="G10:H10"/>
    <mergeCell ref="I10:J10"/>
    <mergeCell ref="D14:F14"/>
    <mergeCell ref="G14:H14"/>
    <mergeCell ref="I14:J14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5:C45"/>
    <mergeCell ref="D16:F16"/>
    <mergeCell ref="G16:H16"/>
    <mergeCell ref="I16:J16"/>
    <mergeCell ref="A18:J18"/>
    <mergeCell ref="A41:C41"/>
    <mergeCell ref="A43:C43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11" zoomScaleNormal="100" zoomScaleSheetLayoutView="85" workbookViewId="0">
      <selection activeCell="E27" sqref="E27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42.75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49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IFERROR(_xlfn.RANK.EQ(I20,$I$20:$I$42,1),"")</f>
        <v>1</v>
      </c>
      <c r="B20" s="12">
        <v>83</v>
      </c>
      <c r="C20" s="22" t="s">
        <v>70</v>
      </c>
      <c r="D20" s="17" t="s">
        <v>71</v>
      </c>
      <c r="E20" s="17">
        <v>2</v>
      </c>
      <c r="F20" s="73" t="s">
        <v>34</v>
      </c>
      <c r="G20" s="18">
        <v>24.76</v>
      </c>
      <c r="H20" s="18">
        <v>26.04</v>
      </c>
      <c r="I20" s="14">
        <f>IF(H20=0,"",IFERROR(G20+H20,""))</f>
        <v>50.8</v>
      </c>
      <c r="J20" s="12"/>
      <c r="K20" s="1">
        <f>IFERROR(_xlfn.RANK.EQ(G20,$G$20:$G$42,1),"")</f>
        <v>2</v>
      </c>
    </row>
    <row r="21" spans="1:11" ht="16.5" customHeight="1" x14ac:dyDescent="0.25">
      <c r="A21" s="12">
        <f>IFERROR(_xlfn.RANK.EQ(I21,$I$20:$I$42,1),"")</f>
        <v>2</v>
      </c>
      <c r="B21" s="12">
        <v>80</v>
      </c>
      <c r="C21" s="22" t="s">
        <v>76</v>
      </c>
      <c r="D21" s="17" t="s">
        <v>74</v>
      </c>
      <c r="E21" s="17" t="s">
        <v>73</v>
      </c>
      <c r="F21" s="73" t="s">
        <v>34</v>
      </c>
      <c r="G21" s="18">
        <v>25.11</v>
      </c>
      <c r="H21" s="18">
        <v>26.02</v>
      </c>
      <c r="I21" s="14">
        <f>IF(H21=0,"",IFERROR(G21+H21,""))</f>
        <v>51.129999999999995</v>
      </c>
      <c r="J21" s="12"/>
      <c r="K21" s="1">
        <f>IFERROR(_xlfn.RANK.EQ(G21,$G$20:$G$42,1),"")</f>
        <v>3</v>
      </c>
    </row>
    <row r="22" spans="1:11" ht="16.5" customHeight="1" x14ac:dyDescent="0.25">
      <c r="A22" s="12">
        <f>IFERROR(_xlfn.RANK.EQ(I22,$I$20:$I$42,1),"")</f>
        <v>3</v>
      </c>
      <c r="B22" s="12">
        <v>84</v>
      </c>
      <c r="C22" s="22" t="s">
        <v>30</v>
      </c>
      <c r="D22" s="17">
        <v>2003</v>
      </c>
      <c r="E22" s="17" t="s">
        <v>36</v>
      </c>
      <c r="F22" s="73" t="s">
        <v>122</v>
      </c>
      <c r="G22" s="18">
        <v>26.15</v>
      </c>
      <c r="H22" s="18">
        <v>25.84</v>
      </c>
      <c r="I22" s="14">
        <f>IF(H22=0,"",IFERROR(G22+H22,""))</f>
        <v>51.989999999999995</v>
      </c>
      <c r="J22" s="12"/>
      <c r="K22" s="1">
        <f>IFERROR(_xlfn.RANK.EQ(G22,$G$20:$G$42,1),"")</f>
        <v>6</v>
      </c>
    </row>
    <row r="23" spans="1:11" ht="16.5" customHeight="1" x14ac:dyDescent="0.25">
      <c r="A23" s="12">
        <f>IFERROR(_xlfn.RANK.EQ(I23,$I$20:$I$42,1),"")</f>
        <v>4</v>
      </c>
      <c r="B23" s="12">
        <v>86</v>
      </c>
      <c r="C23" s="22" t="s">
        <v>134</v>
      </c>
      <c r="D23" s="17">
        <v>2003</v>
      </c>
      <c r="E23" s="17" t="s">
        <v>36</v>
      </c>
      <c r="F23" s="73" t="s">
        <v>34</v>
      </c>
      <c r="G23" s="18">
        <v>25.57</v>
      </c>
      <c r="H23" s="18">
        <v>26.44</v>
      </c>
      <c r="I23" s="14">
        <f>IF(H23=0,"",IFERROR(G23+H23,""))</f>
        <v>52.010000000000005</v>
      </c>
      <c r="J23" s="12"/>
      <c r="K23" s="1">
        <f>IFERROR(_xlfn.RANK.EQ(G23,$G$20:$G$42,1),"")</f>
        <v>4</v>
      </c>
    </row>
    <row r="24" spans="1:11" ht="16.5" customHeight="1" x14ac:dyDescent="0.25">
      <c r="A24" s="12">
        <f>IFERROR(_xlfn.RANK.EQ(I24,$I$20:$I$42,1),"")</f>
        <v>5</v>
      </c>
      <c r="B24" s="12">
        <v>81</v>
      </c>
      <c r="C24" s="22" t="s">
        <v>75</v>
      </c>
      <c r="D24" s="17">
        <v>2003</v>
      </c>
      <c r="E24" s="17">
        <v>2</v>
      </c>
      <c r="F24" s="73" t="s">
        <v>122</v>
      </c>
      <c r="G24" s="18">
        <v>25.74</v>
      </c>
      <c r="H24" s="18">
        <v>26.79</v>
      </c>
      <c r="I24" s="14">
        <f>IF(H24=0,"",IFERROR(G24+H24,""))</f>
        <v>52.53</v>
      </c>
      <c r="J24" s="12"/>
      <c r="K24" s="1">
        <f>IFERROR(_xlfn.RANK.EQ(G24,$G$20:$G$42,1),"")</f>
        <v>5</v>
      </c>
    </row>
    <row r="25" spans="1:11" ht="16.5" customHeight="1" x14ac:dyDescent="0.25">
      <c r="A25" s="12" t="str">
        <f>IFERROR(_xlfn.RANK.EQ(I25,$I$20:$I$42,1),"")</f>
        <v/>
      </c>
      <c r="B25" s="12">
        <v>82</v>
      </c>
      <c r="C25" s="22" t="s">
        <v>72</v>
      </c>
      <c r="D25" s="17">
        <v>2003</v>
      </c>
      <c r="E25" s="17" t="s">
        <v>73</v>
      </c>
      <c r="F25" s="73" t="s">
        <v>34</v>
      </c>
      <c r="G25" s="18">
        <v>24.66</v>
      </c>
      <c r="H25" s="18" t="s">
        <v>158</v>
      </c>
      <c r="I25" s="14" t="str">
        <f>IF(H25=0,"",IFERROR(G25+H25,""))</f>
        <v/>
      </c>
      <c r="J25" s="31"/>
      <c r="K25" s="1">
        <f>IFERROR(_xlfn.RANK.EQ(G25,$G$20:$G$42,1),"")</f>
        <v>1</v>
      </c>
    </row>
    <row r="26" spans="1:11" ht="15.75" x14ac:dyDescent="0.25">
      <c r="A26" s="12" t="str">
        <f>IFERROR(_xlfn.RANK.EQ(I26,$I$20:$I$42,1),"")</f>
        <v/>
      </c>
      <c r="B26" s="12">
        <v>85</v>
      </c>
      <c r="C26" s="22" t="s">
        <v>133</v>
      </c>
      <c r="D26" s="17">
        <v>2004</v>
      </c>
      <c r="E26" s="17">
        <v>2</v>
      </c>
      <c r="F26" s="73" t="s">
        <v>60</v>
      </c>
      <c r="G26" s="18">
        <v>28.86</v>
      </c>
      <c r="H26" s="18" t="s">
        <v>158</v>
      </c>
      <c r="I26" s="14" t="str">
        <f>IF(H26=0,"",IFERROR(G26+H26,""))</f>
        <v/>
      </c>
      <c r="J26" s="12"/>
      <c r="K26" s="1">
        <f>IFERROR(_xlfn.RANK.EQ(G26,$G$20:$G$42,1),"")</f>
        <v>8</v>
      </c>
    </row>
    <row r="27" spans="1:11" ht="15.75" x14ac:dyDescent="0.25">
      <c r="A27" s="12" t="str">
        <f>IFERROR(_xlfn.RANK.EQ(I27,$I$20:$I$42,1),"")</f>
        <v/>
      </c>
      <c r="B27" s="12">
        <v>87</v>
      </c>
      <c r="C27" s="22" t="s">
        <v>135</v>
      </c>
      <c r="D27" s="16">
        <v>2004</v>
      </c>
      <c r="E27" s="16"/>
      <c r="F27" s="73" t="s">
        <v>34</v>
      </c>
      <c r="G27" s="18">
        <v>27.34</v>
      </c>
      <c r="H27" s="18" t="s">
        <v>158</v>
      </c>
      <c r="I27" s="14" t="str">
        <f>IF(H27=0,"",IFERROR(G27+H27,""))</f>
        <v/>
      </c>
      <c r="J27" s="31"/>
      <c r="K27" s="1">
        <f>IFERROR(_xlfn.RANK.EQ(G27,$G$20:$G$42,1),"")</f>
        <v>7</v>
      </c>
    </row>
    <row r="28" spans="1:11" ht="15.75" x14ac:dyDescent="0.25">
      <c r="A28" s="12" t="str">
        <f>IFERROR(_xlfn.RANK.EQ(I28,$I$20:$I$42,1),"")</f>
        <v/>
      </c>
      <c r="B28" s="12"/>
      <c r="C28" s="29"/>
      <c r="D28" s="26"/>
      <c r="E28" s="25"/>
      <c r="F28" s="28"/>
      <c r="G28" s="31"/>
      <c r="H28" s="18"/>
      <c r="I28" s="14" t="str">
        <f t="shared" ref="I20:I42" si="0">IF(H28=0,"",IFERROR(G28+H28,""))</f>
        <v/>
      </c>
      <c r="J28" s="31"/>
      <c r="K28" s="1" t="str">
        <f>IFERROR(_xlfn.RANK.EQ(G28,$G$20:$G$42,1),"")</f>
        <v/>
      </c>
    </row>
    <row r="29" spans="1:11" ht="15.75" x14ac:dyDescent="0.25">
      <c r="A29" s="12" t="str">
        <f>IFERROR(_xlfn.RANK.EQ(I29,$I$20:$I$42,1),"")</f>
        <v/>
      </c>
      <c r="B29" s="12"/>
      <c r="C29" s="29"/>
      <c r="D29" s="26"/>
      <c r="E29" s="25"/>
      <c r="F29" s="28"/>
      <c r="G29" s="31"/>
      <c r="H29" s="18"/>
      <c r="I29" s="14" t="str">
        <f t="shared" si="0"/>
        <v/>
      </c>
      <c r="J29" s="31"/>
      <c r="K29" s="1" t="str">
        <f>IFERROR(_xlfn.RANK.EQ(G29,$G$20:$G$42,1),"")</f>
        <v/>
      </c>
    </row>
    <row r="30" spans="1:11" ht="15.75" x14ac:dyDescent="0.25">
      <c r="A30" s="12" t="str">
        <f>IFERROR(_xlfn.RANK.EQ(I30,$I$20:$I$42,1),"")</f>
        <v/>
      </c>
      <c r="B30" s="12"/>
      <c r="C30" s="29"/>
      <c r="D30" s="26"/>
      <c r="E30" s="25"/>
      <c r="F30" s="28"/>
      <c r="G30" s="31"/>
      <c r="H30" s="18"/>
      <c r="I30" s="14" t="str">
        <f t="shared" si="0"/>
        <v/>
      </c>
      <c r="J30" s="31"/>
      <c r="K30" s="1" t="str">
        <f>IFERROR(_xlfn.RANK.EQ(G30,$G$20:$G$42,1),"")</f>
        <v/>
      </c>
    </row>
    <row r="31" spans="1:11" ht="15.75" x14ac:dyDescent="0.25">
      <c r="A31" s="12" t="str">
        <f>IFERROR(_xlfn.RANK.EQ(I31,$I$20:$I$42,1),"")</f>
        <v/>
      </c>
      <c r="B31" s="12"/>
      <c r="C31" s="29"/>
      <c r="D31" s="26"/>
      <c r="E31" s="25"/>
      <c r="F31" s="28"/>
      <c r="G31" s="31"/>
      <c r="H31" s="18"/>
      <c r="I31" s="14" t="str">
        <f t="shared" si="0"/>
        <v/>
      </c>
      <c r="J31" s="31"/>
      <c r="K31" s="1" t="str">
        <f>IFERROR(_xlfn.RANK.EQ(G31,$G$20:$G$42,1),"")</f>
        <v/>
      </c>
    </row>
    <row r="32" spans="1:11" ht="15.75" x14ac:dyDescent="0.25">
      <c r="A32" s="12" t="str">
        <f>IFERROR(_xlfn.RANK.EQ(I32,$I$20:$I$42,1),"")</f>
        <v/>
      </c>
      <c r="B32" s="12"/>
      <c r="C32" s="31"/>
      <c r="D32" s="31"/>
      <c r="E32" s="31"/>
      <c r="F32" s="31"/>
      <c r="G32" s="31"/>
      <c r="H32" s="18"/>
      <c r="I32" s="14" t="str">
        <f t="shared" si="0"/>
        <v/>
      </c>
      <c r="J32" s="31"/>
      <c r="K32" s="1" t="str">
        <f>IFERROR(_xlfn.RANK.EQ(G32,$G$20:$G$42,1),"")</f>
        <v/>
      </c>
    </row>
    <row r="33" spans="1:11" ht="15.75" x14ac:dyDescent="0.25">
      <c r="A33" s="12" t="str">
        <f>IFERROR(_xlfn.RANK.EQ(I33,$I$20:$I$42,1),"")</f>
        <v/>
      </c>
      <c r="B33" s="12"/>
      <c r="C33" s="31"/>
      <c r="D33" s="31"/>
      <c r="E33" s="31"/>
      <c r="F33" s="31"/>
      <c r="G33" s="31"/>
      <c r="H33" s="18"/>
      <c r="I33" s="14" t="str">
        <f t="shared" si="0"/>
        <v/>
      </c>
      <c r="J33" s="31"/>
      <c r="K33" s="1" t="str">
        <f>IFERROR(_xlfn.RANK.EQ(G33,$G$20:$G$42,1),"")</f>
        <v/>
      </c>
    </row>
    <row r="34" spans="1:11" ht="15.75" x14ac:dyDescent="0.25">
      <c r="A34" s="12" t="str">
        <f>IFERROR(_xlfn.RANK.EQ(I34,$I$20:$I$42,1),"")</f>
        <v/>
      </c>
      <c r="B34" s="12"/>
      <c r="C34" s="31"/>
      <c r="D34" s="31"/>
      <c r="E34" s="31"/>
      <c r="F34" s="31"/>
      <c r="G34" s="31"/>
      <c r="H34" s="18"/>
      <c r="I34" s="14" t="str">
        <f t="shared" si="0"/>
        <v/>
      </c>
      <c r="J34" s="31"/>
      <c r="K34" s="1" t="str">
        <f>IFERROR(_xlfn.RANK.EQ(G34,$G$20:$G$42,1),"")</f>
        <v/>
      </c>
    </row>
    <row r="35" spans="1:11" ht="15.75" x14ac:dyDescent="0.25">
      <c r="A35" s="12" t="str">
        <f>IFERROR(_xlfn.RANK.EQ(I35,$I$20:$I$42,1),"")</f>
        <v/>
      </c>
      <c r="B35" s="12"/>
      <c r="C35" s="31"/>
      <c r="D35" s="31"/>
      <c r="E35" s="31"/>
      <c r="F35" s="31"/>
      <c r="G35" s="31"/>
      <c r="H35" s="18"/>
      <c r="I35" s="14" t="str">
        <f t="shared" si="0"/>
        <v/>
      </c>
      <c r="J35" s="31"/>
      <c r="K35" s="1" t="str">
        <f>IFERROR(_xlfn.RANK.EQ(G35,$G$20:$G$42,1),"")</f>
        <v/>
      </c>
    </row>
    <row r="36" spans="1:11" ht="15.75" x14ac:dyDescent="0.25">
      <c r="A36" s="12" t="str">
        <f>IFERROR(_xlfn.RANK.EQ(I36,$I$20:$I$42,1),"")</f>
        <v/>
      </c>
      <c r="B36" s="12"/>
      <c r="C36" s="31"/>
      <c r="D36" s="31"/>
      <c r="E36" s="31"/>
      <c r="F36" s="31"/>
      <c r="G36" s="31"/>
      <c r="H36" s="18"/>
      <c r="I36" s="14" t="str">
        <f t="shared" si="0"/>
        <v/>
      </c>
      <c r="J36" s="31"/>
      <c r="K36" s="1" t="str">
        <f>IFERROR(_xlfn.RANK.EQ(G36,$G$20:$G$42,1),"")</f>
        <v/>
      </c>
    </row>
    <row r="37" spans="1:11" ht="15.75" x14ac:dyDescent="0.25">
      <c r="A37" s="12" t="str">
        <f>IFERROR(_xlfn.RANK.EQ(I37,$I$20:$I$42,1),"")</f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>IFERROR(_xlfn.RANK.EQ(G37,$G$20:$G$42,1),"")</f>
        <v/>
      </c>
    </row>
    <row r="38" spans="1:11" ht="15.75" x14ac:dyDescent="0.25">
      <c r="A38" s="12" t="str">
        <f>IFERROR(_xlfn.RANK.EQ(I38,$I$20:$I$42,1),"")</f>
        <v/>
      </c>
      <c r="B38" s="12"/>
      <c r="C38" s="31"/>
      <c r="D38" s="31"/>
      <c r="E38" s="31"/>
      <c r="F38" s="31"/>
      <c r="G38" s="31"/>
      <c r="H38" s="18"/>
      <c r="I38" s="14" t="str">
        <f t="shared" si="0"/>
        <v/>
      </c>
      <c r="J38" s="31"/>
      <c r="K38" s="1" t="str">
        <f>IFERROR(_xlfn.RANK.EQ(G38,$G$20:$G$42,1),"")</f>
        <v/>
      </c>
    </row>
    <row r="39" spans="1:11" ht="15.75" x14ac:dyDescent="0.25">
      <c r="A39" s="12" t="str">
        <f>IFERROR(_xlfn.RANK.EQ(I39,$I$20:$I$42,1),"")</f>
        <v/>
      </c>
      <c r="B39" s="12"/>
      <c r="C39" s="31"/>
      <c r="D39" s="31"/>
      <c r="E39" s="31"/>
      <c r="F39" s="31"/>
      <c r="G39" s="31"/>
      <c r="H39" s="18"/>
      <c r="I39" s="14" t="str">
        <f t="shared" si="0"/>
        <v/>
      </c>
      <c r="J39" s="31"/>
      <c r="K39" s="1" t="str">
        <f>IFERROR(_xlfn.RANK.EQ(G39,$G$20:$G$42,1),"")</f>
        <v/>
      </c>
    </row>
    <row r="40" spans="1:11" ht="15.75" x14ac:dyDescent="0.25">
      <c r="A40" s="12" t="str">
        <f>IFERROR(_xlfn.RANK.EQ(I40,$I$20:$I$42,1),"")</f>
        <v/>
      </c>
      <c r="B40" s="12"/>
      <c r="C40" s="31"/>
      <c r="D40" s="31"/>
      <c r="E40" s="31"/>
      <c r="F40" s="31"/>
      <c r="G40" s="31"/>
      <c r="H40" s="18"/>
      <c r="I40" s="14" t="str">
        <f t="shared" si="0"/>
        <v/>
      </c>
      <c r="J40" s="31"/>
      <c r="K40" s="1" t="str">
        <f>IFERROR(_xlfn.RANK.EQ(G40,$G$20:$G$42,1),"")</f>
        <v/>
      </c>
    </row>
    <row r="41" spans="1:11" ht="15.75" x14ac:dyDescent="0.25">
      <c r="A41" s="12" t="str">
        <f>IFERROR(_xlfn.RANK.EQ(I41,$I$20:$I$42,1),"")</f>
        <v/>
      </c>
      <c r="B41" s="12"/>
      <c r="C41" s="31"/>
      <c r="D41" s="31"/>
      <c r="E41" s="31"/>
      <c r="F41" s="31"/>
      <c r="G41" s="31"/>
      <c r="H41" s="18"/>
      <c r="I41" s="14" t="str">
        <f t="shared" si="0"/>
        <v/>
      </c>
      <c r="J41" s="31"/>
      <c r="K41" s="1" t="str">
        <f>IFERROR(_xlfn.RANK.EQ(G41,$G$20:$G$42,1),"")</f>
        <v/>
      </c>
    </row>
    <row r="42" spans="1:11" ht="15.75" x14ac:dyDescent="0.25">
      <c r="A42" s="12" t="str">
        <f>IFERROR(_xlfn.RANK.EQ(I42,$I$20:$I$42,1),"")</f>
        <v/>
      </c>
      <c r="B42" s="12"/>
      <c r="C42" s="31"/>
      <c r="D42" s="31"/>
      <c r="E42" s="31"/>
      <c r="F42" s="31"/>
      <c r="G42" s="31"/>
      <c r="H42" s="18"/>
      <c r="I42" s="14" t="str">
        <f t="shared" si="0"/>
        <v/>
      </c>
      <c r="J42" s="31"/>
      <c r="K42" s="1" t="str">
        <f>IFERROR(_xlfn.RANK.EQ(G42,$G$20:$G$42,1),"")</f>
        <v/>
      </c>
    </row>
    <row r="43" spans="1:11" ht="15.75" x14ac:dyDescent="0.25">
      <c r="A43" s="36"/>
      <c r="B43" s="36"/>
      <c r="C43" s="37"/>
      <c r="D43" s="37"/>
      <c r="E43" s="37"/>
      <c r="F43" s="37"/>
      <c r="G43" s="37"/>
      <c r="H43" s="37"/>
      <c r="I43" s="38"/>
      <c r="J43" s="37"/>
    </row>
    <row r="44" spans="1:11" ht="15.75" customHeight="1" x14ac:dyDescent="0.25">
      <c r="A44" s="49" t="s">
        <v>44</v>
      </c>
      <c r="B44" s="49"/>
      <c r="C44" s="49"/>
      <c r="D44" s="39"/>
      <c r="E44" s="39"/>
      <c r="F44" s="39"/>
      <c r="G44" s="37"/>
      <c r="H44" s="37"/>
      <c r="I44" s="38" t="str">
        <f t="shared" ref="I44:I46" si="1">IF(H44=0,"",IFERROR(G44+H44,""))</f>
        <v/>
      </c>
      <c r="J44" s="37"/>
      <c r="K44" s="1" t="str">
        <f t="shared" ref="K44:K46" si="2">IFERROR(_xlfn.RANK.EQ(G44,$G$20:$G$25,1),"")</f>
        <v/>
      </c>
    </row>
    <row r="45" spans="1:11" ht="15.75" customHeight="1" x14ac:dyDescent="0.25">
      <c r="A45" s="41"/>
      <c r="B45" s="41"/>
      <c r="C45" s="41"/>
      <c r="D45" s="42"/>
      <c r="E45" s="42"/>
      <c r="F45" s="42"/>
      <c r="G45" s="32"/>
      <c r="H45" s="32"/>
      <c r="I45" s="23"/>
      <c r="J45" s="32"/>
    </row>
    <row r="46" spans="1:11" ht="22.5" customHeight="1" x14ac:dyDescent="0.25">
      <c r="A46" s="50" t="s">
        <v>45</v>
      </c>
      <c r="B46" s="50"/>
      <c r="C46" s="50"/>
      <c r="D46" s="32"/>
      <c r="E46" s="32"/>
      <c r="F46" s="32"/>
      <c r="G46" s="32"/>
      <c r="H46" s="32"/>
      <c r="I46" s="23" t="str">
        <f t="shared" si="1"/>
        <v/>
      </c>
      <c r="J46" s="32"/>
      <c r="K46" s="1" t="str">
        <f t="shared" si="2"/>
        <v/>
      </c>
    </row>
    <row r="47" spans="1:11" ht="15.75" x14ac:dyDescent="0.25">
      <c r="A47" s="40"/>
      <c r="B47" s="40"/>
      <c r="C47" s="40"/>
      <c r="D47" s="32"/>
      <c r="E47" s="32"/>
      <c r="F47" s="32"/>
      <c r="G47" s="32"/>
      <c r="H47" s="32"/>
      <c r="I47" s="23"/>
      <c r="J47" s="32"/>
    </row>
    <row r="48" spans="1:11" ht="33" customHeight="1" x14ac:dyDescent="0.25">
      <c r="A48" s="50" t="s">
        <v>46</v>
      </c>
      <c r="B48" s="50"/>
      <c r="C48" s="50"/>
      <c r="D48" s="32"/>
      <c r="E48" s="32"/>
      <c r="F48" s="32"/>
      <c r="G48" s="32"/>
      <c r="H48" s="32"/>
      <c r="I48" s="33"/>
      <c r="J48" s="32"/>
    </row>
    <row r="49" spans="1:10" x14ac:dyDescent="0.25">
      <c r="A49" s="32"/>
      <c r="B49" s="32"/>
      <c r="C49" s="32"/>
      <c r="D49" s="32"/>
      <c r="E49" s="32"/>
      <c r="F49" s="32"/>
      <c r="G49" s="32"/>
      <c r="H49" s="32"/>
      <c r="I49" s="33"/>
      <c r="J49" s="32"/>
    </row>
    <row r="50" spans="1:10" ht="15" customHeight="1" x14ac:dyDescent="0.25">
      <c r="A50" s="32"/>
      <c r="B50" s="32"/>
      <c r="C50" s="32"/>
      <c r="D50" s="32"/>
      <c r="E50" s="32"/>
      <c r="F50" s="32"/>
      <c r="G50" s="32"/>
      <c r="H50" s="32"/>
      <c r="I50" s="33"/>
      <c r="J50" s="32"/>
    </row>
  </sheetData>
  <autoFilter ref="A19:J25">
    <sortState ref="A19:J24">
      <sortCondition ref="A18:A24"/>
    </sortState>
  </autoFilter>
  <sortState ref="A20:K27">
    <sortCondition ref="A20:A27"/>
  </sortState>
  <mergeCells count="30">
    <mergeCell ref="D10:F10"/>
    <mergeCell ref="G10:H10"/>
    <mergeCell ref="I10:J10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8:C48"/>
    <mergeCell ref="D14:F14"/>
    <mergeCell ref="G14:H14"/>
    <mergeCell ref="I14:J14"/>
    <mergeCell ref="D16:F16"/>
    <mergeCell ref="G16:H16"/>
    <mergeCell ref="I16:J16"/>
    <mergeCell ref="A18:J18"/>
    <mergeCell ref="A44:C44"/>
    <mergeCell ref="A46:C46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18" zoomScaleNormal="100" zoomScaleSheetLayoutView="85" workbookViewId="0">
      <selection activeCell="F27" sqref="F27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42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50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IFERROR(_xlfn.RANK.EQ(I20,$I$20:$I$42,1),"")</f>
        <v>1</v>
      </c>
      <c r="B20" s="12">
        <v>88</v>
      </c>
      <c r="C20" s="22" t="s">
        <v>80</v>
      </c>
      <c r="D20" s="16" t="s">
        <v>79</v>
      </c>
      <c r="E20" s="17">
        <v>2</v>
      </c>
      <c r="F20" s="73" t="s">
        <v>34</v>
      </c>
      <c r="G20" s="18">
        <v>23.97</v>
      </c>
      <c r="H20" s="18">
        <v>24.11</v>
      </c>
      <c r="I20" s="14">
        <f>IF(H20=0,"",IFERROR(G20+H20,""))</f>
        <v>48.08</v>
      </c>
      <c r="J20" s="12"/>
      <c r="K20" s="1">
        <f>IFERROR(_xlfn.RANK.EQ(G20,$G$20:$G$42,1),"")</f>
        <v>1</v>
      </c>
    </row>
    <row r="21" spans="1:11" ht="16.5" customHeight="1" x14ac:dyDescent="0.25">
      <c r="A21" s="12">
        <f>IFERROR(_xlfn.RANK.EQ(I21,$I$20:$I$42,1),"")</f>
        <v>2</v>
      </c>
      <c r="B21" s="12">
        <v>92</v>
      </c>
      <c r="C21" s="22" t="s">
        <v>78</v>
      </c>
      <c r="D21" s="16" t="s">
        <v>79</v>
      </c>
      <c r="E21" s="17">
        <v>2</v>
      </c>
      <c r="F21" s="73" t="s">
        <v>34</v>
      </c>
      <c r="G21" s="12">
        <v>24.29</v>
      </c>
      <c r="H21" s="18">
        <v>25.24</v>
      </c>
      <c r="I21" s="14">
        <f>IF(H21=0,"",IFERROR(G21+H21,""))</f>
        <v>49.53</v>
      </c>
      <c r="J21" s="12"/>
      <c r="K21" s="1">
        <f>IFERROR(_xlfn.RANK.EQ(G21,$G$20:$G$42,1),"")</f>
        <v>2</v>
      </c>
    </row>
    <row r="22" spans="1:11" ht="16.5" customHeight="1" x14ac:dyDescent="0.25">
      <c r="A22" s="12">
        <f>IFERROR(_xlfn.RANK.EQ(I22,$I$20:$I$42,1),"")</f>
        <v>3</v>
      </c>
      <c r="B22" s="12">
        <v>91</v>
      </c>
      <c r="C22" s="22" t="s">
        <v>77</v>
      </c>
      <c r="D22" s="16">
        <v>2001</v>
      </c>
      <c r="E22" s="17">
        <v>1</v>
      </c>
      <c r="F22" s="73" t="s">
        <v>60</v>
      </c>
      <c r="G22" s="18">
        <v>26.2</v>
      </c>
      <c r="H22" s="18">
        <v>27.5</v>
      </c>
      <c r="I22" s="14">
        <f>IF(H22=0,"",IFERROR(G22+H22,""))</f>
        <v>53.7</v>
      </c>
      <c r="J22" s="12"/>
      <c r="K22" s="1">
        <f>IFERROR(_xlfn.RANK.EQ(G22,$G$20:$G$42,1),"")</f>
        <v>3</v>
      </c>
    </row>
    <row r="23" spans="1:11" ht="16.5" customHeight="1" x14ac:dyDescent="0.25">
      <c r="A23" s="12" t="str">
        <f>IFERROR(_xlfn.RANK.EQ(I23,$I$20:$I$42,1),"")</f>
        <v/>
      </c>
      <c r="B23" s="12">
        <v>89</v>
      </c>
      <c r="C23" s="22" t="s">
        <v>81</v>
      </c>
      <c r="D23" s="16">
        <v>2002</v>
      </c>
      <c r="E23" s="17">
        <v>2</v>
      </c>
      <c r="F23" s="73" t="s">
        <v>60</v>
      </c>
      <c r="G23" s="18" t="s">
        <v>158</v>
      </c>
      <c r="H23" s="18" t="s">
        <v>158</v>
      </c>
      <c r="I23" s="14" t="str">
        <f>IF(H23=0,"",IFERROR(G23+H23,""))</f>
        <v/>
      </c>
      <c r="J23" s="12"/>
      <c r="K23" s="1" t="str">
        <f>IFERROR(_xlfn.RANK.EQ(G23,$G$20:$G$42,1),"")</f>
        <v/>
      </c>
    </row>
    <row r="24" spans="1:11" ht="16.5" customHeight="1" x14ac:dyDescent="0.25">
      <c r="A24" s="12" t="str">
        <f>IFERROR(_xlfn.RANK.EQ(I24,$I$20:$I$42,1),"")</f>
        <v/>
      </c>
      <c r="B24" s="12">
        <v>90</v>
      </c>
      <c r="C24" s="22" t="s">
        <v>82</v>
      </c>
      <c r="D24" s="16">
        <v>2002</v>
      </c>
      <c r="E24" s="17" t="s">
        <v>36</v>
      </c>
      <c r="F24" s="73" t="s">
        <v>122</v>
      </c>
      <c r="G24" s="18">
        <v>29.43</v>
      </c>
      <c r="H24" s="18" t="s">
        <v>158</v>
      </c>
      <c r="I24" s="14" t="str">
        <f>IF(H24=0,"",IFERROR(G24+H24,""))</f>
        <v/>
      </c>
      <c r="J24" s="12"/>
      <c r="K24" s="1">
        <f>IFERROR(_xlfn.RANK.EQ(G24,$G$20:$G$42,1),"")</f>
        <v>4</v>
      </c>
    </row>
    <row r="25" spans="1:11" ht="16.5" customHeight="1" x14ac:dyDescent="0.25">
      <c r="A25" s="12" t="str">
        <f>IFERROR(_xlfn.RANK.EQ(I25,$I$20:$I$42,1),"")</f>
        <v/>
      </c>
      <c r="B25" s="12"/>
      <c r="C25" s="29"/>
      <c r="D25" s="26"/>
      <c r="E25" s="25"/>
      <c r="F25" s="28"/>
      <c r="G25" s="18"/>
      <c r="H25" s="18"/>
      <c r="I25" s="14" t="str">
        <f t="shared" ref="I21:I42" si="0">IF(H25=0,"",IFERROR(G25+H25,""))</f>
        <v/>
      </c>
      <c r="J25" s="12"/>
      <c r="K25" s="1" t="str">
        <f>IFERROR(_xlfn.RANK.EQ(G25,$G$20:$G$42,1),"")</f>
        <v/>
      </c>
    </row>
    <row r="26" spans="1:11" ht="15.75" x14ac:dyDescent="0.25">
      <c r="A26" s="12" t="str">
        <f>IFERROR(_xlfn.RANK.EQ(I26,$I$20:$I$42,1),"")</f>
        <v/>
      </c>
      <c r="B26" s="12"/>
      <c r="C26" s="29"/>
      <c r="D26" s="26"/>
      <c r="E26" s="25"/>
      <c r="F26" s="28"/>
      <c r="G26" s="31"/>
      <c r="H26" s="18"/>
      <c r="I26" s="14" t="str">
        <f t="shared" si="0"/>
        <v/>
      </c>
      <c r="J26" s="31"/>
      <c r="K26" s="1" t="str">
        <f>IFERROR(_xlfn.RANK.EQ(G26,$G$20:$G$42,1),"")</f>
        <v/>
      </c>
    </row>
    <row r="27" spans="1:11" ht="15.75" x14ac:dyDescent="0.25">
      <c r="A27" s="12" t="str">
        <f>IFERROR(_xlfn.RANK.EQ(I27,$I$20:$I$42,1),"")</f>
        <v/>
      </c>
      <c r="B27" s="12"/>
      <c r="C27" s="29"/>
      <c r="D27" s="26"/>
      <c r="E27" s="25"/>
      <c r="F27" s="28"/>
      <c r="G27" s="31"/>
      <c r="H27" s="18"/>
      <c r="I27" s="14" t="str">
        <f t="shared" si="0"/>
        <v/>
      </c>
      <c r="J27" s="31"/>
      <c r="K27" s="1" t="str">
        <f>IFERROR(_xlfn.RANK.EQ(G27,$G$20:$G$42,1),"")</f>
        <v/>
      </c>
    </row>
    <row r="28" spans="1:11" ht="15.75" x14ac:dyDescent="0.25">
      <c r="A28" s="12" t="str">
        <f>IFERROR(_xlfn.RANK.EQ(I28,$I$20:$I$42,1),"")</f>
        <v/>
      </c>
      <c r="B28" s="12"/>
      <c r="C28" s="29"/>
      <c r="D28" s="26"/>
      <c r="E28" s="25"/>
      <c r="F28" s="28"/>
      <c r="G28" s="31"/>
      <c r="H28" s="18"/>
      <c r="I28" s="14" t="str">
        <f t="shared" si="0"/>
        <v/>
      </c>
      <c r="J28" s="31"/>
      <c r="K28" s="1" t="str">
        <f>IFERROR(_xlfn.RANK.EQ(G28,$G$20:$G$42,1),"")</f>
        <v/>
      </c>
    </row>
    <row r="29" spans="1:11" ht="15.75" x14ac:dyDescent="0.25">
      <c r="A29" s="12" t="str">
        <f>IFERROR(_xlfn.RANK.EQ(I29,$I$20:$I$42,1),"")</f>
        <v/>
      </c>
      <c r="B29" s="12"/>
      <c r="C29" s="29"/>
      <c r="D29" s="26"/>
      <c r="E29" s="25"/>
      <c r="F29" s="28"/>
      <c r="G29" s="31"/>
      <c r="H29" s="18"/>
      <c r="I29" s="14" t="str">
        <f t="shared" si="0"/>
        <v/>
      </c>
      <c r="J29" s="31"/>
      <c r="K29" s="1" t="str">
        <f>IFERROR(_xlfn.RANK.EQ(G29,$G$20:$G$42,1),"")</f>
        <v/>
      </c>
    </row>
    <row r="30" spans="1:11" ht="15.75" x14ac:dyDescent="0.25">
      <c r="A30" s="12" t="str">
        <f>IFERROR(_xlfn.RANK.EQ(I30,$I$20:$I$42,1),"")</f>
        <v/>
      </c>
      <c r="B30" s="12"/>
      <c r="C30" s="29"/>
      <c r="D30" s="26"/>
      <c r="E30" s="25"/>
      <c r="F30" s="28"/>
      <c r="G30" s="31"/>
      <c r="H30" s="18"/>
      <c r="I30" s="14" t="str">
        <f t="shared" si="0"/>
        <v/>
      </c>
      <c r="J30" s="31"/>
      <c r="K30" s="1" t="str">
        <f>IFERROR(_xlfn.RANK.EQ(G30,$G$20:$G$42,1),"")</f>
        <v/>
      </c>
    </row>
    <row r="31" spans="1:11" ht="15.75" x14ac:dyDescent="0.25">
      <c r="A31" s="12" t="str">
        <f>IFERROR(_xlfn.RANK.EQ(I31,$I$20:$I$42,1),"")</f>
        <v/>
      </c>
      <c r="B31" s="12"/>
      <c r="C31" s="29"/>
      <c r="D31" s="26"/>
      <c r="E31" s="25"/>
      <c r="F31" s="28"/>
      <c r="G31" s="31"/>
      <c r="H31" s="18"/>
      <c r="I31" s="14" t="str">
        <f t="shared" si="0"/>
        <v/>
      </c>
      <c r="J31" s="31"/>
      <c r="K31" s="1" t="str">
        <f>IFERROR(_xlfn.RANK.EQ(G31,$G$20:$G$42,1),"")</f>
        <v/>
      </c>
    </row>
    <row r="32" spans="1:11" ht="15.75" x14ac:dyDescent="0.25">
      <c r="A32" s="12" t="str">
        <f>IFERROR(_xlfn.RANK.EQ(I32,$I$20:$I$42,1),"")</f>
        <v/>
      </c>
      <c r="B32" s="12"/>
      <c r="C32" s="31"/>
      <c r="D32" s="31"/>
      <c r="E32" s="31"/>
      <c r="F32" s="31"/>
      <c r="G32" s="31"/>
      <c r="H32" s="18"/>
      <c r="I32" s="14" t="str">
        <f t="shared" si="0"/>
        <v/>
      </c>
      <c r="J32" s="31"/>
      <c r="K32" s="1" t="str">
        <f>IFERROR(_xlfn.RANK.EQ(G32,$G$20:$G$42,1),"")</f>
        <v/>
      </c>
    </row>
    <row r="33" spans="1:11" ht="15.75" x14ac:dyDescent="0.25">
      <c r="A33" s="12" t="str">
        <f>IFERROR(_xlfn.RANK.EQ(I33,$I$20:$I$42,1),"")</f>
        <v/>
      </c>
      <c r="B33" s="12"/>
      <c r="C33" s="31"/>
      <c r="D33" s="31"/>
      <c r="E33" s="31"/>
      <c r="F33" s="31"/>
      <c r="G33" s="31"/>
      <c r="H33" s="18"/>
      <c r="I33" s="14" t="str">
        <f t="shared" si="0"/>
        <v/>
      </c>
      <c r="J33" s="31"/>
      <c r="K33" s="1" t="str">
        <f>IFERROR(_xlfn.RANK.EQ(G33,$G$20:$G$42,1),"")</f>
        <v/>
      </c>
    </row>
    <row r="34" spans="1:11" ht="15.75" x14ac:dyDescent="0.25">
      <c r="A34" s="12" t="str">
        <f>IFERROR(_xlfn.RANK.EQ(I34,$I$20:$I$42,1),"")</f>
        <v/>
      </c>
      <c r="B34" s="12"/>
      <c r="C34" s="31"/>
      <c r="D34" s="31"/>
      <c r="E34" s="31"/>
      <c r="F34" s="31"/>
      <c r="G34" s="31"/>
      <c r="H34" s="18"/>
      <c r="I34" s="14" t="str">
        <f t="shared" si="0"/>
        <v/>
      </c>
      <c r="J34" s="31"/>
      <c r="K34" s="1" t="str">
        <f>IFERROR(_xlfn.RANK.EQ(G34,$G$20:$G$42,1),"")</f>
        <v/>
      </c>
    </row>
    <row r="35" spans="1:11" ht="15.75" x14ac:dyDescent="0.25">
      <c r="A35" s="12" t="str">
        <f>IFERROR(_xlfn.RANK.EQ(I35,$I$20:$I$42,1),"")</f>
        <v/>
      </c>
      <c r="B35" s="12"/>
      <c r="C35" s="31"/>
      <c r="D35" s="31"/>
      <c r="E35" s="31"/>
      <c r="F35" s="31"/>
      <c r="G35" s="31"/>
      <c r="H35" s="18"/>
      <c r="I35" s="14" t="str">
        <f t="shared" si="0"/>
        <v/>
      </c>
      <c r="J35" s="31"/>
      <c r="K35" s="1" t="str">
        <f>IFERROR(_xlfn.RANK.EQ(G35,$G$20:$G$42,1),"")</f>
        <v/>
      </c>
    </row>
    <row r="36" spans="1:11" ht="15.75" x14ac:dyDescent="0.25">
      <c r="A36" s="12" t="str">
        <f>IFERROR(_xlfn.RANK.EQ(I36,$I$20:$I$42,1),"")</f>
        <v/>
      </c>
      <c r="B36" s="12"/>
      <c r="C36" s="31"/>
      <c r="D36" s="31"/>
      <c r="E36" s="31"/>
      <c r="F36" s="31"/>
      <c r="G36" s="31"/>
      <c r="H36" s="18"/>
      <c r="I36" s="14" t="str">
        <f t="shared" si="0"/>
        <v/>
      </c>
      <c r="J36" s="31"/>
      <c r="K36" s="1" t="str">
        <f>IFERROR(_xlfn.RANK.EQ(G36,$G$20:$G$42,1),"")</f>
        <v/>
      </c>
    </row>
    <row r="37" spans="1:11" ht="15.75" x14ac:dyDescent="0.25">
      <c r="A37" s="12" t="str">
        <f>IFERROR(_xlfn.RANK.EQ(I37,$I$20:$I$42,1),"")</f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>IFERROR(_xlfn.RANK.EQ(G37,$G$20:$G$42,1),"")</f>
        <v/>
      </c>
    </row>
    <row r="38" spans="1:11" ht="15.75" x14ac:dyDescent="0.25">
      <c r="A38" s="12" t="str">
        <f>IFERROR(_xlfn.RANK.EQ(I38,$I$20:$I$42,1),"")</f>
        <v/>
      </c>
      <c r="B38" s="12"/>
      <c r="C38" s="31"/>
      <c r="D38" s="31"/>
      <c r="E38" s="31"/>
      <c r="F38" s="31"/>
      <c r="G38" s="31"/>
      <c r="H38" s="18"/>
      <c r="I38" s="14" t="str">
        <f t="shared" si="0"/>
        <v/>
      </c>
      <c r="J38" s="31"/>
      <c r="K38" s="1" t="str">
        <f>IFERROR(_xlfn.RANK.EQ(G38,$G$20:$G$42,1),"")</f>
        <v/>
      </c>
    </row>
    <row r="39" spans="1:11" ht="15.75" x14ac:dyDescent="0.25">
      <c r="A39" s="12" t="str">
        <f>IFERROR(_xlfn.RANK.EQ(I39,$I$20:$I$42,1),"")</f>
        <v/>
      </c>
      <c r="B39" s="12"/>
      <c r="C39" s="31"/>
      <c r="D39" s="31"/>
      <c r="E39" s="31"/>
      <c r="F39" s="31"/>
      <c r="G39" s="31"/>
      <c r="H39" s="18"/>
      <c r="I39" s="14" t="str">
        <f t="shared" si="0"/>
        <v/>
      </c>
      <c r="J39" s="31"/>
      <c r="K39" s="1" t="str">
        <f>IFERROR(_xlfn.RANK.EQ(G39,$G$20:$G$42,1),"")</f>
        <v/>
      </c>
    </row>
    <row r="40" spans="1:11" ht="15.75" x14ac:dyDescent="0.25">
      <c r="A40" s="12" t="str">
        <f>IFERROR(_xlfn.RANK.EQ(I40,$I$20:$I$42,1),"")</f>
        <v/>
      </c>
      <c r="B40" s="12"/>
      <c r="C40" s="31"/>
      <c r="D40" s="31"/>
      <c r="E40" s="31"/>
      <c r="F40" s="31"/>
      <c r="G40" s="31"/>
      <c r="H40" s="18"/>
      <c r="I40" s="14" t="str">
        <f t="shared" si="0"/>
        <v/>
      </c>
      <c r="J40" s="31"/>
      <c r="K40" s="1" t="str">
        <f>IFERROR(_xlfn.RANK.EQ(G40,$G$20:$G$42,1),"")</f>
        <v/>
      </c>
    </row>
    <row r="41" spans="1:11" ht="15.75" x14ac:dyDescent="0.25">
      <c r="A41" s="12" t="str">
        <f>IFERROR(_xlfn.RANK.EQ(I41,$I$20:$I$42,1),"")</f>
        <v/>
      </c>
      <c r="B41" s="12"/>
      <c r="C41" s="31"/>
      <c r="D41" s="31"/>
      <c r="E41" s="31"/>
      <c r="F41" s="31"/>
      <c r="G41" s="31"/>
      <c r="H41" s="18"/>
      <c r="I41" s="14" t="str">
        <f t="shared" si="0"/>
        <v/>
      </c>
      <c r="J41" s="31"/>
      <c r="K41" s="1" t="str">
        <f>IFERROR(_xlfn.RANK.EQ(G41,$G$20:$G$42,1),"")</f>
        <v/>
      </c>
    </row>
    <row r="42" spans="1:11" ht="15.75" x14ac:dyDescent="0.25">
      <c r="A42" s="12" t="str">
        <f>IFERROR(_xlfn.RANK.EQ(I42,$I$20:$I$42,1),"")</f>
        <v/>
      </c>
      <c r="B42" s="12"/>
      <c r="C42" s="31"/>
      <c r="D42" s="31"/>
      <c r="E42" s="31"/>
      <c r="F42" s="31"/>
      <c r="G42" s="31"/>
      <c r="H42" s="18"/>
      <c r="I42" s="14" t="str">
        <f t="shared" si="0"/>
        <v/>
      </c>
      <c r="J42" s="31"/>
      <c r="K42" s="1" t="str">
        <f>IFERROR(_xlfn.RANK.EQ(G42,$G$20:$G$42,1),"")</f>
        <v/>
      </c>
    </row>
    <row r="43" spans="1:11" ht="15.75" x14ac:dyDescent="0.25">
      <c r="A43" s="36"/>
      <c r="B43" s="36"/>
      <c r="C43" s="37"/>
      <c r="D43" s="37"/>
      <c r="E43" s="37"/>
      <c r="F43" s="37"/>
      <c r="G43" s="37"/>
      <c r="H43" s="37"/>
      <c r="I43" s="38"/>
      <c r="J43" s="37"/>
    </row>
    <row r="44" spans="1:11" ht="15.75" customHeight="1" x14ac:dyDescent="0.25">
      <c r="A44" s="49" t="s">
        <v>44</v>
      </c>
      <c r="B44" s="49"/>
      <c r="C44" s="49"/>
      <c r="D44" s="39"/>
      <c r="E44" s="39"/>
      <c r="F44" s="39"/>
      <c r="G44" s="37"/>
      <c r="H44" s="37"/>
      <c r="I44" s="38" t="str">
        <f t="shared" ref="I44:I46" si="1">IF(H44=0,"",IFERROR(G44+H44,""))</f>
        <v/>
      </c>
      <c r="J44" s="37"/>
      <c r="K44" s="1" t="str">
        <f t="shared" ref="K44:K46" si="2">IFERROR(_xlfn.RANK.EQ(G44,$G$20:$G$25,1),"")</f>
        <v/>
      </c>
    </row>
    <row r="45" spans="1:11" ht="15.75" customHeight="1" x14ac:dyDescent="0.25">
      <c r="A45" s="41"/>
      <c r="B45" s="41"/>
      <c r="C45" s="41"/>
      <c r="D45" s="42"/>
      <c r="E45" s="42"/>
      <c r="F45" s="42"/>
      <c r="G45" s="32"/>
      <c r="H45" s="32"/>
      <c r="I45" s="23"/>
      <c r="J45" s="32"/>
    </row>
    <row r="46" spans="1:11" ht="22.5" customHeight="1" x14ac:dyDescent="0.25">
      <c r="A46" s="50" t="s">
        <v>45</v>
      </c>
      <c r="B46" s="50"/>
      <c r="C46" s="50"/>
      <c r="D46" s="32"/>
      <c r="E46" s="32"/>
      <c r="F46" s="32"/>
      <c r="G46" s="32"/>
      <c r="H46" s="32"/>
      <c r="I46" s="23" t="str">
        <f t="shared" si="1"/>
        <v/>
      </c>
      <c r="J46" s="32"/>
      <c r="K46" s="1" t="str">
        <f t="shared" si="2"/>
        <v/>
      </c>
    </row>
    <row r="47" spans="1:11" ht="15.75" x14ac:dyDescent="0.25">
      <c r="A47" s="40"/>
      <c r="B47" s="40"/>
      <c r="C47" s="40"/>
      <c r="D47" s="32"/>
      <c r="E47" s="32"/>
      <c r="F47" s="32"/>
      <c r="G47" s="32"/>
      <c r="H47" s="32"/>
      <c r="I47" s="23"/>
      <c r="J47" s="32"/>
    </row>
    <row r="48" spans="1:11" ht="33" customHeight="1" x14ac:dyDescent="0.25">
      <c r="A48" s="50" t="s">
        <v>46</v>
      </c>
      <c r="B48" s="50"/>
      <c r="C48" s="50"/>
      <c r="D48" s="32"/>
      <c r="E48" s="32"/>
      <c r="F48" s="32"/>
      <c r="G48" s="32"/>
      <c r="H48" s="32"/>
      <c r="I48" s="33"/>
      <c r="J48" s="32"/>
    </row>
    <row r="49" spans="1:10" x14ac:dyDescent="0.25">
      <c r="A49" s="32"/>
      <c r="B49" s="32"/>
      <c r="C49" s="32"/>
      <c r="D49" s="32"/>
      <c r="E49" s="32"/>
      <c r="F49" s="32"/>
      <c r="G49" s="32"/>
      <c r="H49" s="32"/>
      <c r="I49" s="33"/>
      <c r="J49" s="32"/>
    </row>
    <row r="50" spans="1:10" ht="15" customHeight="1" x14ac:dyDescent="0.25">
      <c r="A50" s="32"/>
      <c r="B50" s="32"/>
      <c r="C50" s="32"/>
      <c r="D50" s="32"/>
      <c r="E50" s="32"/>
      <c r="F50" s="32"/>
      <c r="G50" s="32"/>
      <c r="H50" s="32"/>
      <c r="I50" s="33"/>
      <c r="J50" s="32"/>
    </row>
  </sheetData>
  <autoFilter ref="A19:J25">
    <sortState ref="A19:J24">
      <sortCondition ref="A18:A24"/>
    </sortState>
  </autoFilter>
  <sortState ref="A20:K24">
    <sortCondition ref="A20:A24"/>
  </sortState>
  <mergeCells count="30">
    <mergeCell ref="D10:F10"/>
    <mergeCell ref="G10:H10"/>
    <mergeCell ref="I10:J10"/>
    <mergeCell ref="D14:F14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8:C48"/>
    <mergeCell ref="G14:H14"/>
    <mergeCell ref="I14:J14"/>
    <mergeCell ref="D16:F16"/>
    <mergeCell ref="G16:H16"/>
    <mergeCell ref="I16:J16"/>
    <mergeCell ref="A18:J18"/>
    <mergeCell ref="A44:C44"/>
    <mergeCell ref="A46:C46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85" workbookViewId="0">
      <selection activeCell="F31" sqref="F31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6.75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51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IFERROR(_xlfn.RANK.EQ(I20,$I$20:$I$43,1),"")</f>
        <v>1</v>
      </c>
      <c r="B20" s="12">
        <v>96</v>
      </c>
      <c r="C20" s="22" t="s">
        <v>136</v>
      </c>
      <c r="D20" s="16">
        <v>1999</v>
      </c>
      <c r="E20" s="17">
        <v>1</v>
      </c>
      <c r="F20" s="73" t="s">
        <v>34</v>
      </c>
      <c r="G20" s="18">
        <v>22.93</v>
      </c>
      <c r="H20" s="18">
        <v>24.01</v>
      </c>
      <c r="I20" s="14">
        <f>IF(H20=0,"",IFERROR(G20+H20,""))</f>
        <v>46.94</v>
      </c>
      <c r="J20" s="12"/>
      <c r="K20" s="1">
        <f>IFERROR(_xlfn.RANK.EQ(G20,$G$20:$G$43,1),"")</f>
        <v>1</v>
      </c>
    </row>
    <row r="21" spans="1:11" ht="16.5" customHeight="1" x14ac:dyDescent="0.25">
      <c r="A21" s="12">
        <f>IFERROR(_xlfn.RANK.EQ(I21,$I$20:$I$43,1),"")</f>
        <v>2</v>
      </c>
      <c r="B21" s="12">
        <v>93</v>
      </c>
      <c r="C21" s="22" t="s">
        <v>29</v>
      </c>
      <c r="D21" s="16">
        <v>2000</v>
      </c>
      <c r="E21" s="17">
        <v>1</v>
      </c>
      <c r="F21" s="73" t="s">
        <v>122</v>
      </c>
      <c r="G21" s="18">
        <v>23.66</v>
      </c>
      <c r="H21" s="18">
        <v>24.33</v>
      </c>
      <c r="I21" s="14">
        <f>IF(H21=0,"",IFERROR(G21+H21,""))</f>
        <v>47.989999999999995</v>
      </c>
      <c r="J21" s="12"/>
      <c r="K21" s="1">
        <f>IFERROR(_xlfn.RANK.EQ(G21,$G$20:$G$43,1),"")</f>
        <v>2</v>
      </c>
    </row>
    <row r="22" spans="1:11" ht="16.5" customHeight="1" x14ac:dyDescent="0.25">
      <c r="A22" s="12">
        <f>IFERROR(_xlfn.RANK.EQ(I22,$I$20:$I$43,1),"")</f>
        <v>3</v>
      </c>
      <c r="B22" s="12">
        <v>94</v>
      </c>
      <c r="C22" s="19" t="s">
        <v>83</v>
      </c>
      <c r="D22" s="16">
        <v>1999</v>
      </c>
      <c r="E22" s="16">
        <v>1</v>
      </c>
      <c r="F22" s="20" t="s">
        <v>60</v>
      </c>
      <c r="G22" s="12">
        <v>23.92</v>
      </c>
      <c r="H22" s="18">
        <v>25.61</v>
      </c>
      <c r="I22" s="14">
        <f>IF(H22=0,"",IFERROR(G22+H22,""))</f>
        <v>49.53</v>
      </c>
      <c r="J22" s="12"/>
      <c r="K22" s="1">
        <f>IFERROR(_xlfn.RANK.EQ(G22,$G$20:$G$43,1),"")</f>
        <v>3</v>
      </c>
    </row>
    <row r="23" spans="1:11" ht="16.5" customHeight="1" x14ac:dyDescent="0.25">
      <c r="A23" s="12">
        <f>IFERROR(_xlfn.RANK.EQ(I23,$I$20:$I$43,1),"")</f>
        <v>4</v>
      </c>
      <c r="B23" s="12">
        <v>95</v>
      </c>
      <c r="C23" s="19" t="s">
        <v>84</v>
      </c>
      <c r="D23" s="16">
        <v>2000</v>
      </c>
      <c r="E23" s="17">
        <v>1</v>
      </c>
      <c r="F23" s="73" t="s">
        <v>60</v>
      </c>
      <c r="G23" s="18">
        <v>25.01</v>
      </c>
      <c r="H23" s="18">
        <v>26.89</v>
      </c>
      <c r="I23" s="14">
        <f>IF(H23=0,"",IFERROR(G23+H23,""))</f>
        <v>51.900000000000006</v>
      </c>
      <c r="J23" s="12"/>
      <c r="K23" s="1">
        <f>IFERROR(_xlfn.RANK.EQ(G23,$G$20:$G$43,1),"")</f>
        <v>4</v>
      </c>
    </row>
    <row r="24" spans="1:11" ht="16.5" customHeight="1" x14ac:dyDescent="0.25">
      <c r="A24" s="12" t="str">
        <f t="shared" ref="A21:A43" si="0">IFERROR(_xlfn.RANK.EQ(I24,$I$20:$I$43,1),"")</f>
        <v/>
      </c>
      <c r="B24" s="12"/>
      <c r="C24" s="29"/>
      <c r="D24" s="26"/>
      <c r="E24" s="25"/>
      <c r="F24" s="28"/>
      <c r="G24" s="18"/>
      <c r="H24" s="18"/>
      <c r="I24" s="14" t="str">
        <f t="shared" ref="I21:I43" si="1">IF(H24=0,"",IFERROR(G24+H24,""))</f>
        <v/>
      </c>
      <c r="J24" s="12"/>
      <c r="K24" s="1" t="str">
        <f t="shared" ref="K21:K43" si="2">IFERROR(_xlfn.RANK.EQ(G24,$G$20:$G$43,1),"")</f>
        <v/>
      </c>
    </row>
    <row r="25" spans="1:11" ht="15.75" x14ac:dyDescent="0.25">
      <c r="A25" s="12" t="str">
        <f t="shared" si="0"/>
        <v/>
      </c>
      <c r="B25" s="12"/>
      <c r="C25" s="29"/>
      <c r="D25" s="26"/>
      <c r="E25" s="25"/>
      <c r="F25" s="28"/>
      <c r="G25" s="31"/>
      <c r="H25" s="18"/>
      <c r="I25" s="14" t="str">
        <f t="shared" si="1"/>
        <v/>
      </c>
      <c r="J25" s="31"/>
      <c r="K25" s="1" t="str">
        <f t="shared" si="2"/>
        <v/>
      </c>
    </row>
    <row r="26" spans="1:11" ht="15.75" x14ac:dyDescent="0.25">
      <c r="A26" s="12" t="str">
        <f t="shared" si="0"/>
        <v/>
      </c>
      <c r="B26" s="12"/>
      <c r="C26" s="29"/>
      <c r="D26" s="26"/>
      <c r="E26" s="25"/>
      <c r="F26" s="28"/>
      <c r="G26" s="31"/>
      <c r="H26" s="18"/>
      <c r="I26" s="14" t="str">
        <f t="shared" si="1"/>
        <v/>
      </c>
      <c r="J26" s="31"/>
      <c r="K26" s="1" t="str">
        <f t="shared" si="2"/>
        <v/>
      </c>
    </row>
    <row r="27" spans="1:11" ht="15.75" x14ac:dyDescent="0.25">
      <c r="A27" s="12" t="str">
        <f t="shared" si="0"/>
        <v/>
      </c>
      <c r="B27" s="12"/>
      <c r="C27" s="29"/>
      <c r="D27" s="26"/>
      <c r="E27" s="25"/>
      <c r="F27" s="28"/>
      <c r="G27" s="31"/>
      <c r="H27" s="18"/>
      <c r="I27" s="14" t="str">
        <f t="shared" si="1"/>
        <v/>
      </c>
      <c r="J27" s="31"/>
      <c r="K27" s="1" t="str">
        <f t="shared" si="2"/>
        <v/>
      </c>
    </row>
    <row r="28" spans="1:11" ht="15.75" x14ac:dyDescent="0.25">
      <c r="A28" s="12" t="str">
        <f t="shared" si="0"/>
        <v/>
      </c>
      <c r="B28" s="12"/>
      <c r="C28" s="29"/>
      <c r="D28" s="26"/>
      <c r="E28" s="25"/>
      <c r="F28" s="28"/>
      <c r="G28" s="31"/>
      <c r="H28" s="18"/>
      <c r="I28" s="14" t="str">
        <f t="shared" si="1"/>
        <v/>
      </c>
      <c r="J28" s="31"/>
      <c r="K28" s="1" t="str">
        <f t="shared" si="2"/>
        <v/>
      </c>
    </row>
    <row r="29" spans="1:11" ht="15.75" x14ac:dyDescent="0.25">
      <c r="A29" s="12" t="str">
        <f t="shared" si="0"/>
        <v/>
      </c>
      <c r="B29" s="12"/>
      <c r="C29" s="29"/>
      <c r="D29" s="26"/>
      <c r="E29" s="25"/>
      <c r="F29" s="28"/>
      <c r="G29" s="31"/>
      <c r="H29" s="18"/>
      <c r="I29" s="14" t="str">
        <f t="shared" si="1"/>
        <v/>
      </c>
      <c r="J29" s="31"/>
      <c r="K29" s="1" t="str">
        <f t="shared" si="2"/>
        <v/>
      </c>
    </row>
    <row r="30" spans="1:11" ht="15.75" x14ac:dyDescent="0.25">
      <c r="A30" s="12" t="str">
        <f t="shared" si="0"/>
        <v/>
      </c>
      <c r="B30" s="12"/>
      <c r="C30" s="29"/>
      <c r="D30" s="26"/>
      <c r="E30" s="25"/>
      <c r="F30" s="28"/>
      <c r="G30" s="31"/>
      <c r="H30" s="18"/>
      <c r="I30" s="14" t="str">
        <f t="shared" si="1"/>
        <v/>
      </c>
      <c r="J30" s="31"/>
      <c r="K30" s="1" t="str">
        <f t="shared" si="2"/>
        <v/>
      </c>
    </row>
    <row r="31" spans="1:11" ht="15.75" x14ac:dyDescent="0.25">
      <c r="A31" s="12" t="str">
        <f t="shared" si="0"/>
        <v/>
      </c>
      <c r="B31" s="12"/>
      <c r="C31" s="31"/>
      <c r="D31" s="31"/>
      <c r="E31" s="31"/>
      <c r="F31" s="31"/>
      <c r="G31" s="31"/>
      <c r="H31" s="18"/>
      <c r="I31" s="14" t="str">
        <f t="shared" si="1"/>
        <v/>
      </c>
      <c r="J31" s="31"/>
      <c r="K31" s="1" t="str">
        <f t="shared" si="2"/>
        <v/>
      </c>
    </row>
    <row r="32" spans="1:11" ht="15.75" x14ac:dyDescent="0.25">
      <c r="A32" s="12" t="str">
        <f t="shared" si="0"/>
        <v/>
      </c>
      <c r="B32" s="12"/>
      <c r="C32" s="31"/>
      <c r="D32" s="31"/>
      <c r="E32" s="31"/>
      <c r="F32" s="31"/>
      <c r="G32" s="31"/>
      <c r="H32" s="18"/>
      <c r="I32" s="14" t="str">
        <f t="shared" si="1"/>
        <v/>
      </c>
      <c r="J32" s="31"/>
      <c r="K32" s="1" t="str">
        <f t="shared" si="2"/>
        <v/>
      </c>
    </row>
    <row r="33" spans="1:11" ht="15.75" x14ac:dyDescent="0.25">
      <c r="A33" s="12" t="str">
        <f t="shared" si="0"/>
        <v/>
      </c>
      <c r="B33" s="12"/>
      <c r="C33" s="31"/>
      <c r="D33" s="31"/>
      <c r="E33" s="31"/>
      <c r="F33" s="31"/>
      <c r="G33" s="31"/>
      <c r="H33" s="18"/>
      <c r="I33" s="14" t="str">
        <f t="shared" si="1"/>
        <v/>
      </c>
      <c r="J33" s="31"/>
      <c r="K33" s="1" t="str">
        <f t="shared" si="2"/>
        <v/>
      </c>
    </row>
    <row r="34" spans="1:11" ht="15.75" x14ac:dyDescent="0.25">
      <c r="A34" s="12" t="str">
        <f t="shared" si="0"/>
        <v/>
      </c>
      <c r="B34" s="12"/>
      <c r="C34" s="31"/>
      <c r="D34" s="31"/>
      <c r="E34" s="31"/>
      <c r="F34" s="31"/>
      <c r="G34" s="31"/>
      <c r="H34" s="18"/>
      <c r="I34" s="14" t="str">
        <f t="shared" si="1"/>
        <v/>
      </c>
      <c r="J34" s="31"/>
      <c r="K34" s="1" t="str">
        <f t="shared" si="2"/>
        <v/>
      </c>
    </row>
    <row r="35" spans="1:11" ht="15.75" x14ac:dyDescent="0.25">
      <c r="A35" s="12" t="str">
        <f t="shared" si="0"/>
        <v/>
      </c>
      <c r="B35" s="12"/>
      <c r="C35" s="31"/>
      <c r="D35" s="31"/>
      <c r="E35" s="31"/>
      <c r="F35" s="31"/>
      <c r="G35" s="31"/>
      <c r="H35" s="18"/>
      <c r="I35" s="14" t="str">
        <f t="shared" si="1"/>
        <v/>
      </c>
      <c r="J35" s="31"/>
      <c r="K35" s="1" t="str">
        <f t="shared" si="2"/>
        <v/>
      </c>
    </row>
    <row r="36" spans="1:11" ht="15.75" x14ac:dyDescent="0.25">
      <c r="A36" s="12" t="str">
        <f t="shared" si="0"/>
        <v/>
      </c>
      <c r="B36" s="12"/>
      <c r="C36" s="31"/>
      <c r="D36" s="31"/>
      <c r="E36" s="31"/>
      <c r="F36" s="31"/>
      <c r="G36" s="31"/>
      <c r="H36" s="18"/>
      <c r="I36" s="14" t="str">
        <f t="shared" si="1"/>
        <v/>
      </c>
      <c r="J36" s="31"/>
      <c r="K36" s="1" t="str">
        <f t="shared" si="2"/>
        <v/>
      </c>
    </row>
    <row r="37" spans="1:11" ht="15.75" x14ac:dyDescent="0.25">
      <c r="A37" s="12" t="str">
        <f t="shared" si="0"/>
        <v/>
      </c>
      <c r="B37" s="12"/>
      <c r="C37" s="31"/>
      <c r="D37" s="31"/>
      <c r="E37" s="31"/>
      <c r="F37" s="31"/>
      <c r="G37" s="31"/>
      <c r="H37" s="18"/>
      <c r="I37" s="14" t="str">
        <f t="shared" si="1"/>
        <v/>
      </c>
      <c r="J37" s="31"/>
      <c r="K37" s="1" t="str">
        <f t="shared" si="2"/>
        <v/>
      </c>
    </row>
    <row r="38" spans="1:11" ht="15.75" x14ac:dyDescent="0.25">
      <c r="A38" s="12" t="str">
        <f t="shared" si="0"/>
        <v/>
      </c>
      <c r="B38" s="12"/>
      <c r="C38" s="31"/>
      <c r="D38" s="31"/>
      <c r="E38" s="31"/>
      <c r="F38" s="31"/>
      <c r="G38" s="31"/>
      <c r="H38" s="18"/>
      <c r="I38" s="14" t="str">
        <f t="shared" si="1"/>
        <v/>
      </c>
      <c r="J38" s="31"/>
      <c r="K38" s="1" t="str">
        <f t="shared" si="2"/>
        <v/>
      </c>
    </row>
    <row r="39" spans="1:11" ht="15.75" x14ac:dyDescent="0.25">
      <c r="A39" s="12" t="str">
        <f t="shared" si="0"/>
        <v/>
      </c>
      <c r="B39" s="12"/>
      <c r="C39" s="31"/>
      <c r="D39" s="31"/>
      <c r="E39" s="31"/>
      <c r="F39" s="31"/>
      <c r="G39" s="31"/>
      <c r="H39" s="18"/>
      <c r="I39" s="14" t="str">
        <f t="shared" si="1"/>
        <v/>
      </c>
      <c r="J39" s="31"/>
      <c r="K39" s="1" t="str">
        <f t="shared" si="2"/>
        <v/>
      </c>
    </row>
    <row r="40" spans="1:11" ht="15.75" x14ac:dyDescent="0.25">
      <c r="A40" s="12" t="str">
        <f t="shared" si="0"/>
        <v/>
      </c>
      <c r="B40" s="12"/>
      <c r="C40" s="31"/>
      <c r="D40" s="31"/>
      <c r="E40" s="31"/>
      <c r="F40" s="31"/>
      <c r="G40" s="31"/>
      <c r="H40" s="18"/>
      <c r="I40" s="14" t="str">
        <f t="shared" si="1"/>
        <v/>
      </c>
      <c r="J40" s="31"/>
      <c r="K40" s="1" t="str">
        <f t="shared" si="2"/>
        <v/>
      </c>
    </row>
    <row r="41" spans="1:11" ht="15.75" x14ac:dyDescent="0.25">
      <c r="A41" s="12" t="str">
        <f t="shared" si="0"/>
        <v/>
      </c>
      <c r="B41" s="12"/>
      <c r="C41" s="31"/>
      <c r="D41" s="31"/>
      <c r="E41" s="31"/>
      <c r="F41" s="31"/>
      <c r="G41" s="31"/>
      <c r="H41" s="18"/>
      <c r="I41" s="14" t="str">
        <f t="shared" si="1"/>
        <v/>
      </c>
      <c r="J41" s="31"/>
      <c r="K41" s="1" t="str">
        <f t="shared" si="2"/>
        <v/>
      </c>
    </row>
    <row r="42" spans="1:11" ht="15.75" x14ac:dyDescent="0.25">
      <c r="A42" s="12" t="str">
        <f t="shared" si="0"/>
        <v/>
      </c>
      <c r="B42" s="12"/>
      <c r="C42" s="31"/>
      <c r="D42" s="31"/>
      <c r="E42" s="31"/>
      <c r="F42" s="31"/>
      <c r="G42" s="31"/>
      <c r="H42" s="18"/>
      <c r="I42" s="14" t="str">
        <f t="shared" si="1"/>
        <v/>
      </c>
      <c r="J42" s="31"/>
      <c r="K42" s="1" t="str">
        <f t="shared" si="2"/>
        <v/>
      </c>
    </row>
    <row r="43" spans="1:11" ht="15.75" x14ac:dyDescent="0.25">
      <c r="A43" s="12" t="str">
        <f t="shared" si="0"/>
        <v/>
      </c>
      <c r="B43" s="34"/>
      <c r="C43" s="35"/>
      <c r="D43" s="35"/>
      <c r="E43" s="35"/>
      <c r="F43" s="35"/>
      <c r="G43" s="35"/>
      <c r="H43" s="18"/>
      <c r="I43" s="14" t="str">
        <f t="shared" si="1"/>
        <v/>
      </c>
      <c r="J43" s="35"/>
      <c r="K43" s="1" t="str">
        <f t="shared" si="2"/>
        <v/>
      </c>
    </row>
    <row r="44" spans="1:11" ht="15.75" x14ac:dyDescent="0.25">
      <c r="A44" s="36"/>
      <c r="B44" s="36"/>
      <c r="C44" s="37"/>
      <c r="D44" s="37"/>
      <c r="E44" s="37"/>
      <c r="F44" s="37"/>
      <c r="G44" s="37"/>
      <c r="H44" s="37"/>
      <c r="I44" s="38"/>
      <c r="J44" s="37"/>
    </row>
    <row r="45" spans="1:11" ht="15.75" customHeight="1" x14ac:dyDescent="0.25">
      <c r="A45" s="49" t="s">
        <v>44</v>
      </c>
      <c r="B45" s="49"/>
      <c r="C45" s="49"/>
      <c r="D45" s="39"/>
      <c r="E45" s="39"/>
      <c r="F45" s="39"/>
      <c r="G45" s="37"/>
      <c r="H45" s="37"/>
      <c r="I45" s="38" t="str">
        <f t="shared" ref="I24:I47" si="3">IF(H45=0,"",IFERROR(G45+H45,""))</f>
        <v/>
      </c>
      <c r="J45" s="37"/>
      <c r="K45" s="1" t="str">
        <f>IFERROR(_xlfn.RANK.EQ(G45,$G$20:$G$24,1),"")</f>
        <v/>
      </c>
    </row>
    <row r="46" spans="1:11" ht="15.75" customHeight="1" x14ac:dyDescent="0.25">
      <c r="A46" s="41"/>
      <c r="B46" s="41"/>
      <c r="C46" s="41"/>
      <c r="D46" s="42"/>
      <c r="E46" s="42"/>
      <c r="F46" s="42"/>
      <c r="G46" s="32"/>
      <c r="H46" s="32"/>
      <c r="I46" s="23"/>
      <c r="J46" s="32"/>
    </row>
    <row r="47" spans="1:11" ht="22.5" customHeight="1" x14ac:dyDescent="0.25">
      <c r="A47" s="50" t="s">
        <v>45</v>
      </c>
      <c r="B47" s="50"/>
      <c r="C47" s="50"/>
      <c r="D47" s="32"/>
      <c r="E47" s="32"/>
      <c r="F47" s="32"/>
      <c r="G47" s="32"/>
      <c r="H47" s="32"/>
      <c r="I47" s="23" t="str">
        <f t="shared" si="3"/>
        <v/>
      </c>
      <c r="J47" s="32"/>
      <c r="K47" s="1" t="str">
        <f>IFERROR(_xlfn.RANK.EQ(G47,$G$20:$G$24,1),"")</f>
        <v/>
      </c>
    </row>
    <row r="48" spans="1:11" ht="15.75" x14ac:dyDescent="0.25">
      <c r="A48" s="40"/>
      <c r="B48" s="40"/>
      <c r="C48" s="40"/>
      <c r="D48" s="32"/>
      <c r="E48" s="32"/>
      <c r="F48" s="32"/>
      <c r="G48" s="32"/>
      <c r="H48" s="32"/>
      <c r="I48" s="23"/>
      <c r="J48" s="32"/>
    </row>
    <row r="49" spans="1:10" ht="33" customHeight="1" x14ac:dyDescent="0.25">
      <c r="A49" s="50" t="s">
        <v>46</v>
      </c>
      <c r="B49" s="50"/>
      <c r="C49" s="50"/>
      <c r="D49" s="32"/>
      <c r="E49" s="32"/>
      <c r="F49" s="32"/>
      <c r="G49" s="32"/>
      <c r="H49" s="32"/>
      <c r="I49" s="33"/>
      <c r="J49" s="32"/>
    </row>
    <row r="50" spans="1:10" x14ac:dyDescent="0.25">
      <c r="A50" s="32"/>
      <c r="B50" s="32"/>
      <c r="C50" s="32"/>
      <c r="D50" s="32"/>
      <c r="E50" s="32"/>
      <c r="F50" s="32"/>
      <c r="G50" s="32"/>
      <c r="H50" s="32"/>
      <c r="I50" s="33"/>
      <c r="J50" s="32"/>
    </row>
    <row r="51" spans="1:10" ht="15" customHeight="1" x14ac:dyDescent="0.25">
      <c r="A51" s="32"/>
      <c r="B51" s="32"/>
      <c r="C51" s="32"/>
      <c r="D51" s="32"/>
      <c r="E51" s="32"/>
      <c r="F51" s="32"/>
      <c r="G51" s="32"/>
      <c r="H51" s="32"/>
      <c r="I51" s="33"/>
      <c r="J51" s="32"/>
    </row>
  </sheetData>
  <autoFilter ref="A19:J24">
    <sortState ref="A19:J24">
      <sortCondition ref="A18:A24"/>
    </sortState>
  </autoFilter>
  <sortState ref="A20:K23">
    <sortCondition ref="A20:A23"/>
  </sortState>
  <mergeCells count="30">
    <mergeCell ref="D10:F10"/>
    <mergeCell ref="G10:H10"/>
    <mergeCell ref="I10:J10"/>
    <mergeCell ref="D14:F14"/>
    <mergeCell ref="G14:H14"/>
    <mergeCell ref="I14:J14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9:C49"/>
    <mergeCell ref="D16:F16"/>
    <mergeCell ref="G16:H16"/>
    <mergeCell ref="I16:J16"/>
    <mergeCell ref="A18:J18"/>
    <mergeCell ref="A45:C45"/>
    <mergeCell ref="A47:C47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8" zoomScaleNormal="100" zoomScaleSheetLayoutView="85" workbookViewId="0">
      <selection activeCell="I23" sqref="I23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42.75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106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IFERROR(_xlfn.RANK.EQ(I20,$I$20:$I$39,1),"")</f>
        <v>1</v>
      </c>
      <c r="B20" s="12">
        <v>99</v>
      </c>
      <c r="C20" s="74" t="s">
        <v>145</v>
      </c>
      <c r="D20" s="77" t="s">
        <v>74</v>
      </c>
      <c r="E20" s="48">
        <v>2</v>
      </c>
      <c r="F20" s="77" t="s">
        <v>34</v>
      </c>
      <c r="G20" s="18">
        <v>24.42</v>
      </c>
      <c r="H20" s="18">
        <v>25.01</v>
      </c>
      <c r="I20" s="14">
        <f>IF(H20=0,"",IFERROR(G20+H20,""))</f>
        <v>49.430000000000007</v>
      </c>
      <c r="J20" s="12"/>
      <c r="K20" s="1">
        <f>IFERROR(_xlfn.RANK.EQ(G20,$G$20:$G$39,1),"")</f>
        <v>1</v>
      </c>
    </row>
    <row r="21" spans="1:11" ht="16.5" customHeight="1" x14ac:dyDescent="0.25">
      <c r="A21" s="12">
        <f>IFERROR(_xlfn.RANK.EQ(I21,$I$20:$I$39,1),"")</f>
        <v>2</v>
      </c>
      <c r="B21" s="12">
        <v>103</v>
      </c>
      <c r="C21" s="74" t="s">
        <v>107</v>
      </c>
      <c r="D21" s="77">
        <v>2003</v>
      </c>
      <c r="E21" s="48">
        <v>2</v>
      </c>
      <c r="F21" s="78" t="s">
        <v>122</v>
      </c>
      <c r="G21" s="18">
        <v>24.42</v>
      </c>
      <c r="H21" s="18">
        <v>25.04</v>
      </c>
      <c r="I21" s="14">
        <f>IF(H21=0,"",IFERROR(G21+H21,""))</f>
        <v>49.46</v>
      </c>
      <c r="J21" s="12"/>
      <c r="K21" s="1">
        <f>IFERROR(_xlfn.RANK.EQ(G21,$G$20:$G$39,1),"")</f>
        <v>1</v>
      </c>
    </row>
    <row r="22" spans="1:11" ht="16.5" customHeight="1" x14ac:dyDescent="0.25">
      <c r="A22" s="12">
        <f>IFERROR(_xlfn.RANK.EQ(I22,$I$20:$I$39,1),"")</f>
        <v>3</v>
      </c>
      <c r="B22" s="12">
        <v>105</v>
      </c>
      <c r="C22" s="74" t="s">
        <v>109</v>
      </c>
      <c r="D22" s="77" t="s">
        <v>74</v>
      </c>
      <c r="E22" s="48" t="s">
        <v>73</v>
      </c>
      <c r="F22" s="17" t="s">
        <v>34</v>
      </c>
      <c r="G22" s="18">
        <v>24.87</v>
      </c>
      <c r="H22" s="18">
        <v>25.92</v>
      </c>
      <c r="I22" s="14">
        <f>IF(H22=0,"",IFERROR(G22+H22,""))</f>
        <v>50.790000000000006</v>
      </c>
      <c r="J22" s="31"/>
      <c r="K22" s="1">
        <f>IFERROR(_xlfn.RANK.EQ(G22,$G$20:$G$39,1),"")</f>
        <v>3</v>
      </c>
    </row>
    <row r="23" spans="1:11" ht="16.5" customHeight="1" x14ac:dyDescent="0.25">
      <c r="A23" s="12">
        <f>IFERROR(_xlfn.RANK.EQ(I23,$I$20:$I$39,1),"")</f>
        <v>4</v>
      </c>
      <c r="B23" s="12">
        <v>97</v>
      </c>
      <c r="C23" s="74" t="s">
        <v>110</v>
      </c>
      <c r="D23" s="77">
        <v>2004</v>
      </c>
      <c r="E23" s="48">
        <v>2</v>
      </c>
      <c r="F23" s="73" t="s">
        <v>122</v>
      </c>
      <c r="G23" s="18">
        <v>25.58</v>
      </c>
      <c r="H23" s="18">
        <v>27.28</v>
      </c>
      <c r="I23" s="14">
        <f>IF(H23=0,"",IFERROR(G23+H23,""))</f>
        <v>52.86</v>
      </c>
      <c r="J23" s="31"/>
      <c r="K23" s="1">
        <f>IFERROR(_xlfn.RANK.EQ(G23,$G$20:$G$39,1),"")</f>
        <v>4</v>
      </c>
    </row>
    <row r="24" spans="1:11" ht="16.5" customHeight="1" x14ac:dyDescent="0.25">
      <c r="A24" s="12">
        <f>IFERROR(_xlfn.RANK.EQ(I24,$I$20:$I$39,1),"")</f>
        <v>5</v>
      </c>
      <c r="B24" s="12">
        <v>106</v>
      </c>
      <c r="C24" s="74" t="s">
        <v>148</v>
      </c>
      <c r="D24" s="77">
        <v>2004</v>
      </c>
      <c r="E24" s="48">
        <v>2</v>
      </c>
      <c r="F24" s="77" t="s">
        <v>60</v>
      </c>
      <c r="G24" s="18">
        <v>27.23</v>
      </c>
      <c r="H24" s="18">
        <v>28.23</v>
      </c>
      <c r="I24" s="14">
        <f>IF(H24=0,"",IFERROR(G24+H24,""))</f>
        <v>55.46</v>
      </c>
      <c r="J24" s="31"/>
      <c r="K24" s="1">
        <f>IFERROR(_xlfn.RANK.EQ(G24,$G$20:$G$39,1),"")</f>
        <v>5</v>
      </c>
    </row>
    <row r="25" spans="1:11" ht="16.5" customHeight="1" x14ac:dyDescent="0.25">
      <c r="A25" s="12">
        <f>IFERROR(_xlfn.RANK.EQ(I25,$I$20:$I$39,1),"")</f>
        <v>6</v>
      </c>
      <c r="B25" s="12">
        <v>102</v>
      </c>
      <c r="C25" s="74" t="s">
        <v>146</v>
      </c>
      <c r="D25" s="77">
        <v>2003</v>
      </c>
      <c r="E25" s="48">
        <v>2</v>
      </c>
      <c r="F25" s="77" t="s">
        <v>60</v>
      </c>
      <c r="G25" s="18">
        <v>27.37</v>
      </c>
      <c r="H25" s="18">
        <v>28.76</v>
      </c>
      <c r="I25" s="14">
        <f>IF(H25=0,"",IFERROR(G25+H25,""))</f>
        <v>56.13</v>
      </c>
      <c r="J25" s="12"/>
      <c r="K25" s="1">
        <f>IFERROR(_xlfn.RANK.EQ(G25,$G$20:$G$39,1),"")</f>
        <v>6</v>
      </c>
    </row>
    <row r="26" spans="1:11" ht="15.75" x14ac:dyDescent="0.25">
      <c r="A26" s="12">
        <f>IFERROR(_xlfn.RANK.EQ(I26,$I$20:$I$39,1),"")</f>
        <v>7</v>
      </c>
      <c r="B26" s="12">
        <v>104</v>
      </c>
      <c r="C26" s="74" t="s">
        <v>147</v>
      </c>
      <c r="D26" s="77">
        <v>2004</v>
      </c>
      <c r="E26" s="48" t="s">
        <v>58</v>
      </c>
      <c r="F26" s="77" t="s">
        <v>60</v>
      </c>
      <c r="G26" s="18">
        <v>29.99</v>
      </c>
      <c r="H26" s="18">
        <v>30.26</v>
      </c>
      <c r="I26" s="14">
        <f>IF(H26=0,"",IFERROR(G26+H26,""))</f>
        <v>60.25</v>
      </c>
      <c r="J26" s="31"/>
      <c r="K26" s="1">
        <f>IFERROR(_xlfn.RANK.EQ(G26,$G$20:$G$39,1),"")</f>
        <v>7</v>
      </c>
    </row>
    <row r="27" spans="1:11" ht="15.75" x14ac:dyDescent="0.25">
      <c r="A27" s="12">
        <f>IFERROR(_xlfn.RANK.EQ(I27,$I$20:$I$39,1),"")</f>
        <v>8</v>
      </c>
      <c r="B27" s="12">
        <v>109</v>
      </c>
      <c r="C27" s="74" t="s">
        <v>111</v>
      </c>
      <c r="D27" s="77">
        <v>2004</v>
      </c>
      <c r="E27" s="48" t="s">
        <v>36</v>
      </c>
      <c r="F27" s="77" t="s">
        <v>34</v>
      </c>
      <c r="G27" s="18">
        <v>30.2</v>
      </c>
      <c r="H27" s="18">
        <v>30.92</v>
      </c>
      <c r="I27" s="14">
        <f>IF(H27=0,"",IFERROR(G27+H27,""))</f>
        <v>61.120000000000005</v>
      </c>
      <c r="J27" s="31"/>
      <c r="K27" s="1">
        <f>IFERROR(_xlfn.RANK.EQ(G27,$G$20:$G$39,1),"")</f>
        <v>8</v>
      </c>
    </row>
    <row r="28" spans="1:11" ht="15.75" x14ac:dyDescent="0.25">
      <c r="A28" s="12">
        <f>IFERROR(_xlfn.RANK.EQ(I28,$I$20:$I$39,1),"")</f>
        <v>9</v>
      </c>
      <c r="B28" s="12">
        <v>108</v>
      </c>
      <c r="C28" s="74" t="s">
        <v>105</v>
      </c>
      <c r="D28" s="77">
        <v>2004</v>
      </c>
      <c r="E28" s="48" t="s">
        <v>57</v>
      </c>
      <c r="F28" s="77" t="s">
        <v>60</v>
      </c>
      <c r="G28" s="18">
        <v>36.78</v>
      </c>
      <c r="H28" s="18">
        <v>33.590000000000003</v>
      </c>
      <c r="I28" s="14">
        <f>IF(H28=0,"",IFERROR(G28+H28,""))</f>
        <v>70.37</v>
      </c>
      <c r="J28" s="31"/>
      <c r="K28" s="1">
        <f>IFERROR(_xlfn.RANK.EQ(G28,$G$20:$G$39,1),"")</f>
        <v>10</v>
      </c>
    </row>
    <row r="29" spans="1:11" ht="15.75" x14ac:dyDescent="0.25">
      <c r="A29" s="12" t="str">
        <f>IFERROR(_xlfn.RANK.EQ(I29,$I$20:$I$39,1),"")</f>
        <v/>
      </c>
      <c r="B29" s="12">
        <v>100</v>
      </c>
      <c r="C29" s="74" t="s">
        <v>108</v>
      </c>
      <c r="D29" s="77">
        <v>2003</v>
      </c>
      <c r="E29" s="48">
        <v>2</v>
      </c>
      <c r="F29" s="77" t="s">
        <v>60</v>
      </c>
      <c r="G29" s="18" t="s">
        <v>158</v>
      </c>
      <c r="H29" s="18">
        <v>33.17</v>
      </c>
      <c r="I29" s="14" t="str">
        <f>IF(H29=0,"",IFERROR(G29+H29,""))</f>
        <v/>
      </c>
      <c r="J29" s="12"/>
      <c r="K29" s="1" t="str">
        <f>IFERROR(_xlfn.RANK.EQ(G29,$G$20:$G$39,1),"")</f>
        <v/>
      </c>
    </row>
    <row r="30" spans="1:11" ht="15.75" x14ac:dyDescent="0.25">
      <c r="A30" s="12" t="str">
        <f>IFERROR(_xlfn.RANK.EQ(I30,$I$20:$I$39,1),"")</f>
        <v/>
      </c>
      <c r="B30" s="12">
        <v>110</v>
      </c>
      <c r="C30" s="74" t="s">
        <v>149</v>
      </c>
      <c r="D30" s="77">
        <v>2004</v>
      </c>
      <c r="E30" s="48" t="s">
        <v>56</v>
      </c>
      <c r="F30" s="77" t="s">
        <v>34</v>
      </c>
      <c r="G30" s="18">
        <v>33.49</v>
      </c>
      <c r="H30" s="18" t="s">
        <v>158</v>
      </c>
      <c r="I30" s="14" t="str">
        <f>IF(H30=0,"",IFERROR(G30+H30,""))</f>
        <v/>
      </c>
      <c r="J30" s="31"/>
      <c r="K30" s="1">
        <f>IFERROR(_xlfn.RANK.EQ(G30,$G$20:$G$39,1),"")</f>
        <v>9</v>
      </c>
    </row>
    <row r="31" spans="1:11" ht="15.75" x14ac:dyDescent="0.25">
      <c r="A31" s="12" t="str">
        <f>IFERROR(_xlfn.RANK.EQ(I31,$I$20:$I$39,1),"")</f>
        <v/>
      </c>
      <c r="B31" s="12"/>
      <c r="C31" s="31"/>
      <c r="D31" s="31"/>
      <c r="E31" s="31"/>
      <c r="F31" s="31"/>
      <c r="G31" s="31"/>
      <c r="H31" s="18"/>
      <c r="I31" s="14" t="str">
        <f t="shared" ref="I31:I39" si="0">IF(H31=0,"",IFERROR(G31+H31,""))</f>
        <v/>
      </c>
      <c r="J31" s="31"/>
      <c r="K31" s="1" t="str">
        <f>IFERROR(_xlfn.RANK.EQ(G31,$G$20:$G$39,1),"")</f>
        <v/>
      </c>
    </row>
    <row r="32" spans="1:11" ht="15.75" x14ac:dyDescent="0.25">
      <c r="A32" s="12" t="str">
        <f>IFERROR(_xlfn.RANK.EQ(I32,$I$20:$I$39,1),"")</f>
        <v/>
      </c>
      <c r="B32" s="12"/>
      <c r="C32" s="31"/>
      <c r="D32" s="31"/>
      <c r="E32" s="31"/>
      <c r="F32" s="31"/>
      <c r="G32" s="31"/>
      <c r="H32" s="18"/>
      <c r="I32" s="14" t="str">
        <f t="shared" si="0"/>
        <v/>
      </c>
      <c r="J32" s="31"/>
      <c r="K32" s="1" t="str">
        <f>IFERROR(_xlfn.RANK.EQ(G32,$G$20:$G$39,1),"")</f>
        <v/>
      </c>
    </row>
    <row r="33" spans="1:11" ht="15.75" x14ac:dyDescent="0.25">
      <c r="A33" s="12" t="str">
        <f>IFERROR(_xlfn.RANK.EQ(I33,$I$20:$I$39,1),"")</f>
        <v/>
      </c>
      <c r="B33" s="12"/>
      <c r="C33" s="31"/>
      <c r="D33" s="31"/>
      <c r="E33" s="31"/>
      <c r="F33" s="31"/>
      <c r="G33" s="31"/>
      <c r="H33" s="18"/>
      <c r="I33" s="14" t="str">
        <f t="shared" si="0"/>
        <v/>
      </c>
      <c r="J33" s="31"/>
      <c r="K33" s="1" t="str">
        <f>IFERROR(_xlfn.RANK.EQ(G33,$G$20:$G$39,1),"")</f>
        <v/>
      </c>
    </row>
    <row r="34" spans="1:11" ht="15.75" x14ac:dyDescent="0.25">
      <c r="A34" s="12" t="str">
        <f>IFERROR(_xlfn.RANK.EQ(I34,$I$20:$I$39,1),"")</f>
        <v/>
      </c>
      <c r="B34" s="12"/>
      <c r="C34" s="31"/>
      <c r="D34" s="31"/>
      <c r="E34" s="31"/>
      <c r="F34" s="31"/>
      <c r="G34" s="31"/>
      <c r="H34" s="18"/>
      <c r="I34" s="14" t="str">
        <f t="shared" si="0"/>
        <v/>
      </c>
      <c r="J34" s="31"/>
      <c r="K34" s="1" t="str">
        <f>IFERROR(_xlfn.RANK.EQ(G34,$G$20:$G$39,1),"")</f>
        <v/>
      </c>
    </row>
    <row r="35" spans="1:11" ht="15.75" x14ac:dyDescent="0.25">
      <c r="A35" s="12" t="str">
        <f>IFERROR(_xlfn.RANK.EQ(I35,$I$20:$I$39,1),"")</f>
        <v/>
      </c>
      <c r="B35" s="12"/>
      <c r="C35" s="31"/>
      <c r="D35" s="31"/>
      <c r="E35" s="31"/>
      <c r="F35" s="31"/>
      <c r="G35" s="31"/>
      <c r="H35" s="18"/>
      <c r="I35" s="14" t="str">
        <f t="shared" si="0"/>
        <v/>
      </c>
      <c r="J35" s="31"/>
      <c r="K35" s="1" t="str">
        <f>IFERROR(_xlfn.RANK.EQ(G35,$G$20:$G$39,1),"")</f>
        <v/>
      </c>
    </row>
    <row r="36" spans="1:11" ht="15.75" x14ac:dyDescent="0.25">
      <c r="A36" s="12" t="str">
        <f>IFERROR(_xlfn.RANK.EQ(I36,$I$20:$I$39,1),"")</f>
        <v/>
      </c>
      <c r="B36" s="12"/>
      <c r="C36" s="31"/>
      <c r="D36" s="31"/>
      <c r="E36" s="31"/>
      <c r="F36" s="31"/>
      <c r="G36" s="31"/>
      <c r="H36" s="18"/>
      <c r="I36" s="14" t="str">
        <f t="shared" si="0"/>
        <v/>
      </c>
      <c r="J36" s="31"/>
      <c r="K36" s="1" t="str">
        <f>IFERROR(_xlfn.RANK.EQ(G36,$G$20:$G$39,1),"")</f>
        <v/>
      </c>
    </row>
    <row r="37" spans="1:11" ht="15.75" x14ac:dyDescent="0.25">
      <c r="A37" s="12" t="str">
        <f>IFERROR(_xlfn.RANK.EQ(I37,$I$20:$I$39,1),"")</f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>IFERROR(_xlfn.RANK.EQ(G37,$G$20:$G$39,1),"")</f>
        <v/>
      </c>
    </row>
    <row r="38" spans="1:11" ht="15.75" x14ac:dyDescent="0.25">
      <c r="A38" s="12" t="str">
        <f>IFERROR(_xlfn.RANK.EQ(I38,$I$20:$I$39,1),"")</f>
        <v/>
      </c>
      <c r="B38" s="12"/>
      <c r="C38" s="31"/>
      <c r="D38" s="31"/>
      <c r="E38" s="31"/>
      <c r="F38" s="31"/>
      <c r="G38" s="31"/>
      <c r="H38" s="18"/>
      <c r="I38" s="14" t="str">
        <f t="shared" si="0"/>
        <v/>
      </c>
      <c r="J38" s="31"/>
      <c r="K38" s="1" t="str">
        <f>IFERROR(_xlfn.RANK.EQ(G38,$G$20:$G$39,1),"")</f>
        <v/>
      </c>
    </row>
    <row r="39" spans="1:11" ht="15.75" x14ac:dyDescent="0.25">
      <c r="A39" s="12" t="str">
        <f>IFERROR(_xlfn.RANK.EQ(I39,$I$20:$I$39,1),"")</f>
        <v/>
      </c>
      <c r="B39" s="12"/>
      <c r="C39" s="31"/>
      <c r="D39" s="31"/>
      <c r="E39" s="31"/>
      <c r="F39" s="31"/>
      <c r="G39" s="31"/>
      <c r="H39" s="18"/>
      <c r="I39" s="14" t="str">
        <f t="shared" si="0"/>
        <v/>
      </c>
      <c r="J39" s="31"/>
      <c r="K39" s="1" t="str">
        <f>IFERROR(_xlfn.RANK.EQ(G39,$G$20:$G$39,1),"")</f>
        <v/>
      </c>
    </row>
    <row r="40" spans="1:11" ht="15.75" x14ac:dyDescent="0.25">
      <c r="A40" s="36"/>
      <c r="B40" s="36"/>
      <c r="C40" s="37"/>
      <c r="D40" s="37"/>
      <c r="E40" s="37"/>
      <c r="F40" s="37"/>
      <c r="G40" s="37"/>
      <c r="H40" s="37"/>
      <c r="I40" s="38"/>
      <c r="J40" s="37"/>
    </row>
    <row r="41" spans="1:11" ht="15.75" customHeight="1" x14ac:dyDescent="0.25">
      <c r="A41" s="49" t="s">
        <v>44</v>
      </c>
      <c r="B41" s="49"/>
      <c r="C41" s="49"/>
      <c r="D41" s="39"/>
      <c r="E41" s="39"/>
      <c r="F41" s="39"/>
      <c r="G41" s="37"/>
      <c r="H41" s="37"/>
      <c r="I41" s="38" t="str">
        <f t="shared" ref="I41:I43" si="1">IF(H41=0,"",IFERROR(G41+H41,""))</f>
        <v/>
      </c>
      <c r="J41" s="37"/>
      <c r="K41" s="1" t="str">
        <f>IFERROR(_xlfn.RANK.EQ(G41,$G$20:$G$25,1),"")</f>
        <v/>
      </c>
    </row>
    <row r="42" spans="1:11" ht="15.75" customHeight="1" x14ac:dyDescent="0.25">
      <c r="A42" s="41"/>
      <c r="B42" s="41"/>
      <c r="C42" s="41"/>
      <c r="D42" s="42"/>
      <c r="E42" s="42"/>
      <c r="F42" s="42"/>
      <c r="G42" s="32"/>
      <c r="H42" s="32"/>
      <c r="I42" s="23"/>
      <c r="J42" s="32"/>
    </row>
    <row r="43" spans="1:11" ht="22.5" customHeight="1" x14ac:dyDescent="0.25">
      <c r="A43" s="50" t="s">
        <v>45</v>
      </c>
      <c r="B43" s="50"/>
      <c r="C43" s="50"/>
      <c r="D43" s="32"/>
      <c r="E43" s="32"/>
      <c r="F43" s="32"/>
      <c r="G43" s="32"/>
      <c r="H43" s="32"/>
      <c r="I43" s="23" t="str">
        <f t="shared" si="1"/>
        <v/>
      </c>
      <c r="J43" s="32"/>
      <c r="K43" s="1" t="str">
        <f>IFERROR(_xlfn.RANK.EQ(G43,$G$20:$G$25,1),"")</f>
        <v/>
      </c>
    </row>
    <row r="44" spans="1:11" ht="15.75" x14ac:dyDescent="0.25">
      <c r="A44" s="40"/>
      <c r="B44" s="40"/>
      <c r="C44" s="40"/>
      <c r="D44" s="32"/>
      <c r="E44" s="32"/>
      <c r="F44" s="32"/>
      <c r="G44" s="32"/>
      <c r="H44" s="32"/>
      <c r="I44" s="23"/>
      <c r="J44" s="32"/>
    </row>
    <row r="45" spans="1:11" ht="33" customHeight="1" x14ac:dyDescent="0.25">
      <c r="A45" s="50" t="s">
        <v>46</v>
      </c>
      <c r="B45" s="50"/>
      <c r="C45" s="50"/>
      <c r="D45" s="32"/>
      <c r="E45" s="32"/>
      <c r="F45" s="32"/>
      <c r="G45" s="32"/>
      <c r="H45" s="32"/>
      <c r="I45" s="33"/>
      <c r="J45" s="32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3"/>
      <c r="J46" s="32"/>
    </row>
    <row r="47" spans="1:11" ht="15" customHeight="1" x14ac:dyDescent="0.25">
      <c r="A47" s="32"/>
      <c r="B47" s="32"/>
      <c r="C47" s="32"/>
      <c r="D47" s="32"/>
      <c r="E47" s="32"/>
      <c r="F47" s="32"/>
      <c r="G47" s="32"/>
      <c r="H47" s="32"/>
      <c r="I47" s="33"/>
      <c r="J47" s="32"/>
    </row>
  </sheetData>
  <autoFilter ref="A19:J25">
    <sortState ref="A19:J24">
      <sortCondition ref="A18:A24"/>
    </sortState>
  </autoFilter>
  <sortState ref="A20:K33">
    <sortCondition ref="A20:A33"/>
  </sortState>
  <mergeCells count="30">
    <mergeCell ref="D10:F10"/>
    <mergeCell ref="G10:H10"/>
    <mergeCell ref="I10:J10"/>
    <mergeCell ref="D14:F14"/>
    <mergeCell ref="G14:H14"/>
    <mergeCell ref="I14:J14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5:C45"/>
    <mergeCell ref="D16:F16"/>
    <mergeCell ref="G16:H16"/>
    <mergeCell ref="I16:J16"/>
    <mergeCell ref="A18:J18"/>
    <mergeCell ref="A41:C41"/>
    <mergeCell ref="A43:C43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15" zoomScaleNormal="100" zoomScaleSheetLayoutView="85" workbookViewId="0">
      <selection activeCell="D28" sqref="D28"/>
    </sheetView>
  </sheetViews>
  <sheetFormatPr defaultColWidth="8.85546875" defaultRowHeight="15" x14ac:dyDescent="0.25"/>
  <cols>
    <col min="1" max="1" width="6.5703125" style="1" customWidth="1"/>
    <col min="2" max="2" width="4.7109375" style="1" customWidth="1"/>
    <col min="3" max="3" width="24.140625" style="1" bestFit="1" customWidth="1"/>
    <col min="4" max="4" width="6.140625" style="1" customWidth="1"/>
    <col min="5" max="5" width="4.28515625" style="1" customWidth="1"/>
    <col min="6" max="6" width="14.42578125" style="1" bestFit="1" customWidth="1"/>
    <col min="7" max="8" width="7.7109375" style="1" customWidth="1"/>
    <col min="9" max="9" width="7.7109375" style="21" customWidth="1"/>
    <col min="10" max="10" width="8.140625" style="1" customWidth="1"/>
    <col min="11" max="11" width="12.28515625" style="1" customWidth="1"/>
    <col min="12" max="16384" width="8.85546875" style="1"/>
  </cols>
  <sheetData>
    <row r="1" spans="1:11" ht="39" customHeight="1" x14ac:dyDescent="0.25">
      <c r="A1" s="86" t="s">
        <v>154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18.7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5.75" x14ac:dyDescent="0.25">
      <c r="A3" s="2" t="s">
        <v>155</v>
      </c>
      <c r="B3" s="2"/>
      <c r="C3" s="2"/>
      <c r="D3" s="2" t="s">
        <v>156</v>
      </c>
      <c r="E3" s="2"/>
      <c r="F3" s="3"/>
      <c r="G3" s="3"/>
      <c r="H3" s="4" t="s">
        <v>1</v>
      </c>
      <c r="I3" s="5"/>
      <c r="J3" s="6"/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7"/>
      <c r="J4" s="3"/>
    </row>
    <row r="5" spans="1:11" ht="15.75" x14ac:dyDescent="0.25">
      <c r="A5" s="2" t="s">
        <v>2</v>
      </c>
      <c r="B5" s="2"/>
      <c r="C5" s="2"/>
      <c r="D5" s="2" t="s">
        <v>3</v>
      </c>
      <c r="E5" s="2"/>
      <c r="F5" s="3"/>
      <c r="G5" s="3"/>
      <c r="H5" s="4"/>
      <c r="I5" s="5"/>
      <c r="J5" s="6"/>
      <c r="K5" s="8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7"/>
      <c r="J6" s="3"/>
    </row>
    <row r="7" spans="1:11" ht="15.75" x14ac:dyDescent="0.25">
      <c r="A7" s="2" t="s">
        <v>4</v>
      </c>
      <c r="B7" s="2"/>
      <c r="C7" s="3"/>
      <c r="D7" s="2" t="s">
        <v>157</v>
      </c>
      <c r="E7" s="2"/>
      <c r="F7" s="3"/>
      <c r="G7" s="3"/>
      <c r="H7" s="3"/>
      <c r="I7" s="7"/>
      <c r="J7" s="6"/>
    </row>
    <row r="8" spans="1:11" ht="6" customHeight="1" x14ac:dyDescent="0.25">
      <c r="A8" s="3"/>
      <c r="B8" s="3"/>
      <c r="C8" s="3"/>
      <c r="D8" s="3"/>
      <c r="E8" s="3"/>
      <c r="F8" s="3"/>
      <c r="G8" s="3"/>
      <c r="H8" s="3"/>
      <c r="I8" s="7"/>
      <c r="J8" s="3"/>
    </row>
    <row r="9" spans="1:11" ht="15.75" x14ac:dyDescent="0.25">
      <c r="A9" s="2" t="s">
        <v>47</v>
      </c>
      <c r="B9" s="2"/>
      <c r="C9" s="3"/>
      <c r="D9" s="51" t="s">
        <v>5</v>
      </c>
      <c r="E9" s="52"/>
      <c r="F9" s="53"/>
      <c r="G9" s="71">
        <v>0.5</v>
      </c>
      <c r="H9" s="72"/>
      <c r="I9" s="71">
        <v>0.58333333333333337</v>
      </c>
      <c r="J9" s="72"/>
    </row>
    <row r="10" spans="1:11" ht="15.75" x14ac:dyDescent="0.25">
      <c r="A10" s="2" t="s">
        <v>43</v>
      </c>
      <c r="B10" s="2"/>
      <c r="C10" s="3"/>
      <c r="D10" s="67"/>
      <c r="E10" s="68"/>
      <c r="F10" s="69"/>
      <c r="G10" s="56" t="s">
        <v>6</v>
      </c>
      <c r="H10" s="57"/>
      <c r="I10" s="56" t="s">
        <v>7</v>
      </c>
      <c r="J10" s="57"/>
    </row>
    <row r="11" spans="1:11" ht="15.75" x14ac:dyDescent="0.25">
      <c r="A11" s="2" t="s">
        <v>8</v>
      </c>
      <c r="B11" s="2"/>
      <c r="C11" s="3"/>
      <c r="D11" s="61" t="s">
        <v>9</v>
      </c>
      <c r="E11" s="62"/>
      <c r="F11" s="63"/>
      <c r="G11" s="56"/>
      <c r="H11" s="57"/>
      <c r="I11" s="56"/>
      <c r="J11" s="57"/>
    </row>
    <row r="12" spans="1:11" ht="15.75" x14ac:dyDescent="0.25">
      <c r="A12" s="2" t="s">
        <v>10</v>
      </c>
      <c r="B12" s="2"/>
      <c r="C12" s="3"/>
      <c r="D12" s="61" t="s">
        <v>11</v>
      </c>
      <c r="E12" s="62"/>
      <c r="F12" s="63"/>
      <c r="G12" s="56"/>
      <c r="H12" s="57"/>
      <c r="I12" s="56"/>
      <c r="J12" s="57"/>
    </row>
    <row r="13" spans="1:11" ht="15.75" x14ac:dyDescent="0.25">
      <c r="A13" s="2" t="s">
        <v>32</v>
      </c>
      <c r="B13" s="2"/>
      <c r="C13" s="3"/>
      <c r="D13" s="61" t="s">
        <v>12</v>
      </c>
      <c r="E13" s="62"/>
      <c r="F13" s="63"/>
      <c r="G13" s="56"/>
      <c r="H13" s="57"/>
      <c r="I13" s="56"/>
      <c r="J13" s="57"/>
    </row>
    <row r="14" spans="1:11" ht="15.75" x14ac:dyDescent="0.25">
      <c r="A14" s="2"/>
      <c r="B14" s="2"/>
      <c r="C14" s="3"/>
      <c r="D14" s="64" t="s">
        <v>120</v>
      </c>
      <c r="E14" s="65"/>
      <c r="F14" s="66"/>
      <c r="G14" s="56"/>
      <c r="H14" s="57"/>
      <c r="I14" s="56"/>
      <c r="J14" s="57"/>
    </row>
    <row r="15" spans="1:11" ht="15.75" x14ac:dyDescent="0.25">
      <c r="A15" s="2" t="s">
        <v>31</v>
      </c>
      <c r="B15" s="2"/>
      <c r="C15" s="3"/>
      <c r="D15" s="61" t="s">
        <v>13</v>
      </c>
      <c r="E15" s="62"/>
      <c r="F15" s="63"/>
      <c r="G15" s="56" t="s">
        <v>119</v>
      </c>
      <c r="H15" s="57"/>
      <c r="I15" s="56" t="s">
        <v>153</v>
      </c>
      <c r="J15" s="57"/>
    </row>
    <row r="16" spans="1:11" ht="15.75" x14ac:dyDescent="0.25">
      <c r="A16" s="2"/>
      <c r="B16" s="2"/>
      <c r="C16" s="3"/>
      <c r="D16" s="51" t="s">
        <v>14</v>
      </c>
      <c r="E16" s="52"/>
      <c r="F16" s="53"/>
      <c r="G16" s="54" t="s">
        <v>121</v>
      </c>
      <c r="H16" s="55"/>
      <c r="I16" s="56" t="s">
        <v>121</v>
      </c>
      <c r="J16" s="57"/>
    </row>
    <row r="17" spans="1:11" ht="6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</row>
    <row r="18" spans="1:11" ht="15.75" x14ac:dyDescent="0.25">
      <c r="A18" s="58" t="s">
        <v>54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1" ht="37.9" customHeight="1" x14ac:dyDescent="0.25">
      <c r="A19" s="11" t="s">
        <v>15</v>
      </c>
      <c r="B19" s="11" t="s">
        <v>16</v>
      </c>
      <c r="C19" s="12" t="s">
        <v>17</v>
      </c>
      <c r="D19" s="13" t="s">
        <v>18</v>
      </c>
      <c r="E19" s="13" t="s">
        <v>19</v>
      </c>
      <c r="F19" s="13" t="s">
        <v>20</v>
      </c>
      <c r="G19" s="13" t="s">
        <v>21</v>
      </c>
      <c r="H19" s="13" t="s">
        <v>22</v>
      </c>
      <c r="I19" s="14" t="s">
        <v>23</v>
      </c>
      <c r="J19" s="13" t="s">
        <v>24</v>
      </c>
      <c r="K19" s="15" t="s">
        <v>25</v>
      </c>
    </row>
    <row r="20" spans="1:11" ht="16.5" customHeight="1" x14ac:dyDescent="0.25">
      <c r="A20" s="12">
        <f>IFERROR(_xlfn.RANK.EQ(I20,$I$20:$I$42,1),"")</f>
        <v>1</v>
      </c>
      <c r="B20" s="12">
        <v>111</v>
      </c>
      <c r="C20" s="81" t="s">
        <v>112</v>
      </c>
      <c r="D20" s="45">
        <v>2001</v>
      </c>
      <c r="E20" s="45">
        <v>1</v>
      </c>
      <c r="F20" s="20" t="s">
        <v>60</v>
      </c>
      <c r="G20" s="18">
        <v>22.34</v>
      </c>
      <c r="H20" s="18">
        <v>22.91</v>
      </c>
      <c r="I20" s="14">
        <f>IF(H20=0,"",IFERROR(G20+H20,""))</f>
        <v>45.25</v>
      </c>
      <c r="J20" s="12"/>
      <c r="K20" s="1">
        <f>IFERROR(_xlfn.RANK.EQ(G20,$G$20:$G$42,1),"")</f>
        <v>1</v>
      </c>
    </row>
    <row r="21" spans="1:11" ht="16.5" customHeight="1" x14ac:dyDescent="0.25">
      <c r="A21" s="12">
        <f>IFERROR(_xlfn.RANK.EQ(I21,$I$20:$I$42,1),"")</f>
        <v>2</v>
      </c>
      <c r="B21" s="12">
        <v>113</v>
      </c>
      <c r="C21" s="88" t="s">
        <v>113</v>
      </c>
      <c r="D21" s="76" t="s">
        <v>114</v>
      </c>
      <c r="E21" s="91">
        <v>2</v>
      </c>
      <c r="F21" s="82" t="s">
        <v>34</v>
      </c>
      <c r="G21" s="18">
        <v>23.09</v>
      </c>
      <c r="H21" s="18">
        <v>24.12</v>
      </c>
      <c r="I21" s="14">
        <f>IF(H21=0,"",IFERROR(G21+H21,""))</f>
        <v>47.21</v>
      </c>
      <c r="J21" s="12"/>
      <c r="K21" s="1">
        <f>IFERROR(_xlfn.RANK.EQ(G21,$G$20:$G$42,1),"")</f>
        <v>2</v>
      </c>
    </row>
    <row r="22" spans="1:11" ht="16.5" customHeight="1" x14ac:dyDescent="0.25">
      <c r="A22" s="12">
        <f>IFERROR(_xlfn.RANK.EQ(I22,$I$20:$I$42,1),"")</f>
        <v>3</v>
      </c>
      <c r="B22" s="12">
        <v>112</v>
      </c>
      <c r="C22" s="89" t="s">
        <v>116</v>
      </c>
      <c r="D22" s="90">
        <v>2002</v>
      </c>
      <c r="E22" s="90">
        <v>2</v>
      </c>
      <c r="F22" s="20" t="s">
        <v>60</v>
      </c>
      <c r="G22" s="18">
        <v>25.34</v>
      </c>
      <c r="H22" s="18">
        <v>25.95</v>
      </c>
      <c r="I22" s="14">
        <f>IF(H22=0,"",IFERROR(G22+H22,""))</f>
        <v>51.29</v>
      </c>
      <c r="J22" s="12"/>
      <c r="K22" s="1">
        <f>IFERROR(_xlfn.RANK.EQ(G22,$G$20:$G$42,1),"")</f>
        <v>3</v>
      </c>
    </row>
    <row r="23" spans="1:11" ht="16.5" customHeight="1" x14ac:dyDescent="0.25">
      <c r="A23" s="12">
        <f>IFERROR(_xlfn.RANK.EQ(I23,$I$20:$I$42,1),"")</f>
        <v>4</v>
      </c>
      <c r="B23" s="12">
        <v>114</v>
      </c>
      <c r="C23" s="46" t="s">
        <v>150</v>
      </c>
      <c r="D23" s="47">
        <v>2002</v>
      </c>
      <c r="E23" s="47">
        <v>2</v>
      </c>
      <c r="F23" s="20" t="s">
        <v>60</v>
      </c>
      <c r="G23" s="18">
        <v>26.69</v>
      </c>
      <c r="H23" s="18">
        <v>28.16</v>
      </c>
      <c r="I23" s="14">
        <f>IF(H23=0,"",IFERROR(G23+H23,""))</f>
        <v>54.85</v>
      </c>
      <c r="J23" s="12"/>
      <c r="K23" s="1">
        <f>IFERROR(_xlfn.RANK.EQ(G23,$G$20:$G$42,1),"")</f>
        <v>4</v>
      </c>
    </row>
    <row r="24" spans="1:11" ht="16.5" customHeight="1" x14ac:dyDescent="0.25">
      <c r="A24" s="12">
        <f>IFERROR(_xlfn.RANK.EQ(I24,$I$20:$I$42,1),"")</f>
        <v>5</v>
      </c>
      <c r="B24" s="12">
        <v>117</v>
      </c>
      <c r="C24" s="46" t="s">
        <v>151</v>
      </c>
      <c r="D24" s="47">
        <v>2001</v>
      </c>
      <c r="E24" s="47">
        <v>3</v>
      </c>
      <c r="F24" s="20" t="s">
        <v>60</v>
      </c>
      <c r="G24" s="18">
        <v>27.11</v>
      </c>
      <c r="H24" s="18">
        <v>27.89</v>
      </c>
      <c r="I24" s="14">
        <f>IF(H24=0,"",IFERROR(G24+H24,""))</f>
        <v>55</v>
      </c>
      <c r="J24" s="12"/>
      <c r="K24" s="1">
        <f>IFERROR(_xlfn.RANK.EQ(G24,$G$20:$G$42,1),"")</f>
        <v>5</v>
      </c>
    </row>
    <row r="25" spans="1:11" ht="16.5" customHeight="1" x14ac:dyDescent="0.25">
      <c r="A25" s="12">
        <f>IFERROR(_xlfn.RANK.EQ(I25,$I$20:$I$42,1),"")</f>
        <v>6</v>
      </c>
      <c r="B25" s="12">
        <v>115</v>
      </c>
      <c r="C25" s="19" t="s">
        <v>115</v>
      </c>
      <c r="D25" s="16">
        <v>2002</v>
      </c>
      <c r="E25" s="16">
        <v>2</v>
      </c>
      <c r="F25" s="20" t="s">
        <v>60</v>
      </c>
      <c r="G25" s="18">
        <v>31.88</v>
      </c>
      <c r="H25" s="18">
        <v>26.37</v>
      </c>
      <c r="I25" s="14">
        <f>IF(H25=0,"",IFERROR(G25+H25,""))</f>
        <v>58.25</v>
      </c>
      <c r="J25" s="12"/>
      <c r="K25" s="1">
        <f>IFERROR(_xlfn.RANK.EQ(G25,$G$20:$G$42,1),"")</f>
        <v>6</v>
      </c>
    </row>
    <row r="26" spans="1:11" ht="15.75" x14ac:dyDescent="0.25">
      <c r="A26" s="12" t="str">
        <f>IFERROR(_xlfn.RANK.EQ(I26,$I$20:$I$42,1),"")</f>
        <v/>
      </c>
      <c r="B26" s="12">
        <v>116</v>
      </c>
      <c r="C26" s="46"/>
      <c r="D26" s="47"/>
      <c r="E26" s="47"/>
      <c r="F26" s="20"/>
      <c r="G26" s="18"/>
      <c r="H26" s="18"/>
      <c r="I26" s="14" t="str">
        <f>IF(H26=0,"",IFERROR(G26+H26,""))</f>
        <v/>
      </c>
      <c r="J26" s="31"/>
      <c r="K26" s="1" t="str">
        <f>IFERROR(_xlfn.RANK.EQ(G26,$G$20:$G$42,1),"")</f>
        <v/>
      </c>
    </row>
    <row r="27" spans="1:11" ht="15.75" x14ac:dyDescent="0.25">
      <c r="A27" s="12" t="str">
        <f>IFERROR(_xlfn.RANK.EQ(I27,$I$20:$I$42,1),"")</f>
        <v/>
      </c>
      <c r="B27" s="12"/>
      <c r="C27" s="29"/>
      <c r="D27" s="26"/>
      <c r="E27" s="25"/>
      <c r="F27" s="28"/>
      <c r="G27" s="18"/>
      <c r="H27" s="18"/>
      <c r="I27" s="14" t="str">
        <f t="shared" ref="I20:I42" si="0">IF(H27=0,"",IFERROR(G27+H27,""))</f>
        <v/>
      </c>
      <c r="J27" s="31"/>
      <c r="K27" s="1" t="str">
        <f>IFERROR(_xlfn.RANK.EQ(G27,$G$20:$G$42,1),"")</f>
        <v/>
      </c>
    </row>
    <row r="28" spans="1:11" ht="15.75" x14ac:dyDescent="0.25">
      <c r="A28" s="12" t="str">
        <f>IFERROR(_xlfn.RANK.EQ(I28,$I$20:$I$42,1),"")</f>
        <v/>
      </c>
      <c r="B28" s="12"/>
      <c r="C28" s="29"/>
      <c r="D28" s="26"/>
      <c r="E28" s="25"/>
      <c r="F28" s="28"/>
      <c r="G28" s="31"/>
      <c r="H28" s="18"/>
      <c r="I28" s="14" t="str">
        <f t="shared" si="0"/>
        <v/>
      </c>
      <c r="J28" s="31"/>
      <c r="K28" s="1" t="str">
        <f>IFERROR(_xlfn.RANK.EQ(G28,$G$20:$G$42,1),"")</f>
        <v/>
      </c>
    </row>
    <row r="29" spans="1:11" ht="15.75" x14ac:dyDescent="0.25">
      <c r="A29" s="12" t="str">
        <f>IFERROR(_xlfn.RANK.EQ(I29,$I$20:$I$42,1),"")</f>
        <v/>
      </c>
      <c r="B29" s="12"/>
      <c r="C29" s="29"/>
      <c r="D29" s="26"/>
      <c r="E29" s="25"/>
      <c r="F29" s="28"/>
      <c r="G29" s="31"/>
      <c r="H29" s="18"/>
      <c r="I29" s="14" t="str">
        <f t="shared" si="0"/>
        <v/>
      </c>
      <c r="J29" s="31"/>
      <c r="K29" s="1" t="str">
        <f>IFERROR(_xlfn.RANK.EQ(G29,$G$20:$G$42,1),"")</f>
        <v/>
      </c>
    </row>
    <row r="30" spans="1:11" ht="15.75" x14ac:dyDescent="0.25">
      <c r="A30" s="12" t="str">
        <f>IFERROR(_xlfn.RANK.EQ(I30,$I$20:$I$42,1),"")</f>
        <v/>
      </c>
      <c r="B30" s="12"/>
      <c r="C30" s="29"/>
      <c r="D30" s="26"/>
      <c r="E30" s="25"/>
      <c r="F30" s="28"/>
      <c r="G30" s="31"/>
      <c r="H30" s="18"/>
      <c r="I30" s="14" t="str">
        <f t="shared" si="0"/>
        <v/>
      </c>
      <c r="J30" s="31"/>
      <c r="K30" s="1" t="str">
        <f>IFERROR(_xlfn.RANK.EQ(G30,$G$20:$G$42,1),"")</f>
        <v/>
      </c>
    </row>
    <row r="31" spans="1:11" ht="15.75" x14ac:dyDescent="0.25">
      <c r="A31" s="12" t="str">
        <f>IFERROR(_xlfn.RANK.EQ(I31,$I$20:$I$42,1),"")</f>
        <v/>
      </c>
      <c r="B31" s="12"/>
      <c r="C31" s="29"/>
      <c r="D31" s="26"/>
      <c r="E31" s="25"/>
      <c r="F31" s="28"/>
      <c r="G31" s="31"/>
      <c r="H31" s="18"/>
      <c r="I31" s="14" t="str">
        <f t="shared" si="0"/>
        <v/>
      </c>
      <c r="J31" s="31"/>
      <c r="K31" s="1" t="str">
        <f>IFERROR(_xlfn.RANK.EQ(G31,$G$20:$G$42,1),"")</f>
        <v/>
      </c>
    </row>
    <row r="32" spans="1:11" ht="15.75" x14ac:dyDescent="0.25">
      <c r="A32" s="12" t="str">
        <f>IFERROR(_xlfn.RANK.EQ(I32,$I$20:$I$42,1),"")</f>
        <v/>
      </c>
      <c r="B32" s="12"/>
      <c r="C32" s="31"/>
      <c r="D32" s="31"/>
      <c r="E32" s="31"/>
      <c r="F32" s="31"/>
      <c r="G32" s="31"/>
      <c r="H32" s="18"/>
      <c r="I32" s="14" t="str">
        <f t="shared" si="0"/>
        <v/>
      </c>
      <c r="J32" s="31"/>
      <c r="K32" s="1" t="str">
        <f>IFERROR(_xlfn.RANK.EQ(G32,$G$20:$G$42,1),"")</f>
        <v/>
      </c>
    </row>
    <row r="33" spans="1:11" ht="15.75" x14ac:dyDescent="0.25">
      <c r="A33" s="12" t="str">
        <f>IFERROR(_xlfn.RANK.EQ(I33,$I$20:$I$42,1),"")</f>
        <v/>
      </c>
      <c r="B33" s="12"/>
      <c r="C33" s="31"/>
      <c r="D33" s="31"/>
      <c r="E33" s="31"/>
      <c r="F33" s="31"/>
      <c r="G33" s="31"/>
      <c r="H33" s="18"/>
      <c r="I33" s="14" t="str">
        <f t="shared" si="0"/>
        <v/>
      </c>
      <c r="J33" s="31"/>
      <c r="K33" s="1" t="str">
        <f>IFERROR(_xlfn.RANK.EQ(G33,$G$20:$G$42,1),"")</f>
        <v/>
      </c>
    </row>
    <row r="34" spans="1:11" ht="15.75" x14ac:dyDescent="0.25">
      <c r="A34" s="12" t="str">
        <f>IFERROR(_xlfn.RANK.EQ(I34,$I$20:$I$42,1),"")</f>
        <v/>
      </c>
      <c r="B34" s="12"/>
      <c r="C34" s="31"/>
      <c r="D34" s="31"/>
      <c r="E34" s="31"/>
      <c r="F34" s="31"/>
      <c r="G34" s="31"/>
      <c r="H34" s="18"/>
      <c r="I34" s="14" t="str">
        <f t="shared" si="0"/>
        <v/>
      </c>
      <c r="J34" s="31"/>
      <c r="K34" s="1" t="str">
        <f>IFERROR(_xlfn.RANK.EQ(G34,$G$20:$G$42,1),"")</f>
        <v/>
      </c>
    </row>
    <row r="35" spans="1:11" ht="15.75" x14ac:dyDescent="0.25">
      <c r="A35" s="12" t="str">
        <f>IFERROR(_xlfn.RANK.EQ(I35,$I$20:$I$42,1),"")</f>
        <v/>
      </c>
      <c r="B35" s="12"/>
      <c r="C35" s="31"/>
      <c r="D35" s="31"/>
      <c r="E35" s="31"/>
      <c r="F35" s="31"/>
      <c r="G35" s="31"/>
      <c r="H35" s="18"/>
      <c r="I35" s="14" t="str">
        <f t="shared" si="0"/>
        <v/>
      </c>
      <c r="J35" s="31"/>
      <c r="K35" s="1" t="str">
        <f>IFERROR(_xlfn.RANK.EQ(G35,$G$20:$G$42,1),"")</f>
        <v/>
      </c>
    </row>
    <row r="36" spans="1:11" ht="15.75" x14ac:dyDescent="0.25">
      <c r="A36" s="12" t="str">
        <f>IFERROR(_xlfn.RANK.EQ(I36,$I$20:$I$42,1),"")</f>
        <v/>
      </c>
      <c r="B36" s="12"/>
      <c r="C36" s="31"/>
      <c r="D36" s="31"/>
      <c r="E36" s="31"/>
      <c r="F36" s="31"/>
      <c r="G36" s="31"/>
      <c r="H36" s="18"/>
      <c r="I36" s="14" t="str">
        <f t="shared" si="0"/>
        <v/>
      </c>
      <c r="J36" s="31"/>
      <c r="K36" s="1" t="str">
        <f>IFERROR(_xlfn.RANK.EQ(G36,$G$20:$G$42,1),"")</f>
        <v/>
      </c>
    </row>
    <row r="37" spans="1:11" ht="15.75" x14ac:dyDescent="0.25">
      <c r="A37" s="12" t="str">
        <f>IFERROR(_xlfn.RANK.EQ(I37,$I$20:$I$42,1),"")</f>
        <v/>
      </c>
      <c r="B37" s="12"/>
      <c r="C37" s="31"/>
      <c r="D37" s="31"/>
      <c r="E37" s="31"/>
      <c r="F37" s="31"/>
      <c r="G37" s="31"/>
      <c r="H37" s="18"/>
      <c r="I37" s="14" t="str">
        <f t="shared" si="0"/>
        <v/>
      </c>
      <c r="J37" s="31"/>
      <c r="K37" s="1" t="str">
        <f>IFERROR(_xlfn.RANK.EQ(G37,$G$20:$G$42,1),"")</f>
        <v/>
      </c>
    </row>
    <row r="38" spans="1:11" ht="15.75" x14ac:dyDescent="0.25">
      <c r="A38" s="12" t="str">
        <f>IFERROR(_xlfn.RANK.EQ(I38,$I$20:$I$42,1),"")</f>
        <v/>
      </c>
      <c r="B38" s="12"/>
      <c r="C38" s="31"/>
      <c r="D38" s="31"/>
      <c r="E38" s="31"/>
      <c r="F38" s="31"/>
      <c r="G38" s="31"/>
      <c r="H38" s="18"/>
      <c r="I38" s="14" t="str">
        <f t="shared" si="0"/>
        <v/>
      </c>
      <c r="J38" s="31"/>
      <c r="K38" s="1" t="str">
        <f>IFERROR(_xlfn.RANK.EQ(G38,$G$20:$G$42,1),"")</f>
        <v/>
      </c>
    </row>
    <row r="39" spans="1:11" ht="15.75" x14ac:dyDescent="0.25">
      <c r="A39" s="12" t="str">
        <f>IFERROR(_xlfn.RANK.EQ(I39,$I$20:$I$42,1),"")</f>
        <v/>
      </c>
      <c r="B39" s="12"/>
      <c r="C39" s="31"/>
      <c r="D39" s="31"/>
      <c r="E39" s="31"/>
      <c r="F39" s="31"/>
      <c r="G39" s="31"/>
      <c r="H39" s="18"/>
      <c r="I39" s="14" t="str">
        <f t="shared" si="0"/>
        <v/>
      </c>
      <c r="J39" s="31"/>
      <c r="K39" s="1" t="str">
        <f>IFERROR(_xlfn.RANK.EQ(G39,$G$20:$G$42,1),"")</f>
        <v/>
      </c>
    </row>
    <row r="40" spans="1:11" ht="15.75" x14ac:dyDescent="0.25">
      <c r="A40" s="12" t="str">
        <f>IFERROR(_xlfn.RANK.EQ(I40,$I$20:$I$42,1),"")</f>
        <v/>
      </c>
      <c r="B40" s="12"/>
      <c r="C40" s="31"/>
      <c r="D40" s="31"/>
      <c r="E40" s="31"/>
      <c r="F40" s="31"/>
      <c r="G40" s="31"/>
      <c r="H40" s="18"/>
      <c r="I40" s="14" t="str">
        <f t="shared" si="0"/>
        <v/>
      </c>
      <c r="J40" s="31"/>
      <c r="K40" s="1" t="str">
        <f>IFERROR(_xlfn.RANK.EQ(G40,$G$20:$G$42,1),"")</f>
        <v/>
      </c>
    </row>
    <row r="41" spans="1:11" ht="15.75" x14ac:dyDescent="0.25">
      <c r="A41" s="12" t="str">
        <f>IFERROR(_xlfn.RANK.EQ(I41,$I$20:$I$42,1),"")</f>
        <v/>
      </c>
      <c r="B41" s="12"/>
      <c r="C41" s="31"/>
      <c r="D41" s="31"/>
      <c r="E41" s="31"/>
      <c r="F41" s="31"/>
      <c r="G41" s="31"/>
      <c r="H41" s="18"/>
      <c r="I41" s="14" t="str">
        <f t="shared" si="0"/>
        <v/>
      </c>
      <c r="J41" s="31"/>
      <c r="K41" s="1" t="str">
        <f>IFERROR(_xlfn.RANK.EQ(G41,$G$20:$G$42,1),"")</f>
        <v/>
      </c>
    </row>
    <row r="42" spans="1:11" ht="15.75" x14ac:dyDescent="0.25">
      <c r="A42" s="12" t="str">
        <f>IFERROR(_xlfn.RANK.EQ(I42,$I$20:$I$42,1),"")</f>
        <v/>
      </c>
      <c r="B42" s="12"/>
      <c r="C42" s="31"/>
      <c r="D42" s="31"/>
      <c r="E42" s="31"/>
      <c r="F42" s="31"/>
      <c r="G42" s="31"/>
      <c r="H42" s="18"/>
      <c r="I42" s="14" t="str">
        <f t="shared" si="0"/>
        <v/>
      </c>
      <c r="J42" s="31"/>
      <c r="K42" s="1" t="str">
        <f>IFERROR(_xlfn.RANK.EQ(G42,$G$20:$G$42,1),"")</f>
        <v/>
      </c>
    </row>
    <row r="43" spans="1:11" ht="15.75" x14ac:dyDescent="0.25">
      <c r="A43" s="36"/>
      <c r="B43" s="36"/>
      <c r="C43" s="37"/>
      <c r="D43" s="37"/>
      <c r="E43" s="37"/>
      <c r="F43" s="37"/>
      <c r="G43" s="37"/>
      <c r="H43" s="37"/>
      <c r="I43" s="38"/>
      <c r="J43" s="37"/>
    </row>
    <row r="44" spans="1:11" ht="15.75" customHeight="1" x14ac:dyDescent="0.25">
      <c r="A44" s="49" t="s">
        <v>44</v>
      </c>
      <c r="B44" s="49"/>
      <c r="C44" s="49"/>
      <c r="D44" s="39"/>
      <c r="E44" s="39"/>
      <c r="F44" s="39"/>
      <c r="G44" s="37"/>
      <c r="H44" s="37"/>
      <c r="I44" s="38" t="str">
        <f t="shared" ref="I44:I46" si="1">IF(H44=0,"",IFERROR(G44+H44,""))</f>
        <v/>
      </c>
      <c r="J44" s="37"/>
      <c r="K44" s="1" t="str">
        <f>IFERROR(_xlfn.RANK.EQ(G44,$G$20:$G$25,1),"")</f>
        <v/>
      </c>
    </row>
    <row r="45" spans="1:11" ht="15.75" customHeight="1" x14ac:dyDescent="0.25">
      <c r="A45" s="41"/>
      <c r="B45" s="41"/>
      <c r="C45" s="41"/>
      <c r="D45" s="42"/>
      <c r="E45" s="42"/>
      <c r="F45" s="42"/>
      <c r="G45" s="32"/>
      <c r="H45" s="32"/>
      <c r="I45" s="23"/>
      <c r="J45" s="32"/>
    </row>
    <row r="46" spans="1:11" ht="22.5" customHeight="1" x14ac:dyDescent="0.25">
      <c r="A46" s="50" t="s">
        <v>45</v>
      </c>
      <c r="B46" s="50"/>
      <c r="C46" s="50"/>
      <c r="D46" s="32"/>
      <c r="E46" s="32"/>
      <c r="F46" s="32"/>
      <c r="G46" s="32"/>
      <c r="H46" s="32"/>
      <c r="I46" s="23" t="str">
        <f t="shared" si="1"/>
        <v/>
      </c>
      <c r="J46" s="32"/>
      <c r="K46" s="1" t="str">
        <f>IFERROR(_xlfn.RANK.EQ(G46,$G$20:$G$25,1),"")</f>
        <v/>
      </c>
    </row>
    <row r="47" spans="1:11" ht="15.75" x14ac:dyDescent="0.25">
      <c r="A47" s="40"/>
      <c r="B47" s="40"/>
      <c r="C47" s="40"/>
      <c r="D47" s="32"/>
      <c r="E47" s="32"/>
      <c r="F47" s="32"/>
      <c r="G47" s="32"/>
      <c r="H47" s="32"/>
      <c r="I47" s="23"/>
      <c r="J47" s="32"/>
    </row>
    <row r="48" spans="1:11" ht="33" customHeight="1" x14ac:dyDescent="0.25">
      <c r="A48" s="50" t="s">
        <v>46</v>
      </c>
      <c r="B48" s="50"/>
      <c r="C48" s="50"/>
      <c r="D48" s="32"/>
      <c r="E48" s="32"/>
      <c r="F48" s="32"/>
      <c r="G48" s="32"/>
      <c r="H48" s="32"/>
      <c r="I48" s="33"/>
      <c r="J48" s="32"/>
    </row>
    <row r="49" spans="1:10" x14ac:dyDescent="0.25">
      <c r="A49" s="32"/>
      <c r="B49" s="32"/>
      <c r="C49" s="32"/>
      <c r="D49" s="32"/>
      <c r="E49" s="32"/>
      <c r="F49" s="32"/>
      <c r="G49" s="32"/>
      <c r="H49" s="32"/>
      <c r="I49" s="33"/>
      <c r="J49" s="32"/>
    </row>
    <row r="50" spans="1:10" ht="15" customHeight="1" x14ac:dyDescent="0.25">
      <c r="A50" s="32"/>
      <c r="B50" s="32"/>
      <c r="C50" s="32"/>
      <c r="D50" s="32"/>
      <c r="E50" s="32"/>
      <c r="F50" s="32"/>
      <c r="G50" s="32"/>
      <c r="H50" s="32"/>
      <c r="I50" s="33"/>
      <c r="J50" s="32"/>
    </row>
  </sheetData>
  <autoFilter ref="A19:J25">
    <sortState ref="A19:J24">
      <sortCondition ref="A18:A24"/>
    </sortState>
  </autoFilter>
  <sortState ref="A20:K26">
    <sortCondition ref="A20:A26"/>
  </sortState>
  <mergeCells count="30">
    <mergeCell ref="D10:F10"/>
    <mergeCell ref="G10:H10"/>
    <mergeCell ref="I10:J10"/>
    <mergeCell ref="D14:F14"/>
    <mergeCell ref="G14:H14"/>
    <mergeCell ref="I14:J14"/>
    <mergeCell ref="A1:J1"/>
    <mergeCell ref="A2:J2"/>
    <mergeCell ref="D9:F9"/>
    <mergeCell ref="G9:H9"/>
    <mergeCell ref="I9:J9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5:F15"/>
    <mergeCell ref="G15:H15"/>
    <mergeCell ref="I15:J15"/>
    <mergeCell ref="A48:C48"/>
    <mergeCell ref="D16:F16"/>
    <mergeCell ref="G16:H16"/>
    <mergeCell ref="I16:J16"/>
    <mergeCell ref="A18:J18"/>
    <mergeCell ref="A44:C44"/>
    <mergeCell ref="A46:C46"/>
  </mergeCells>
  <pageMargins left="0.70866141732283472" right="0.31496062992125984" top="0.27559055118110237" bottom="0.55118110236220474" header="0.31496062992125984" footer="0.31496062992125984"/>
  <pageSetup paperSize="9" orientation="portrait" horizontalDpi="300" verticalDpi="300" r:id="rId1"/>
</worksheet>
</file>

<file path=xl/worksheets/wsSortMap1.xml><?xml version="1.0" encoding="utf-8"?>
<worksheetSortMap xmlns="http://schemas.microsoft.com/office/excel/2006/main">
  <rowSortMap ref="A19:XFD24" count="3">
    <row newVal="18" oldVal="23"/>
    <row newVal="21" oldVal="18"/>
    <row newVal="23" oldVal="2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20</vt:i4>
      </vt:variant>
    </vt:vector>
  </HeadingPairs>
  <TitlesOfParts>
    <vt:vector size="30" baseType="lpstr">
      <vt:lpstr>Девочки 2007-2008 и мл.</vt:lpstr>
      <vt:lpstr>Девочки 2005-2006</vt:lpstr>
      <vt:lpstr>Мальчики 2007-2008 и мл.</vt:lpstr>
      <vt:lpstr>Мальчики 2005-2006</vt:lpstr>
      <vt:lpstr>Девушки 2003-2004</vt:lpstr>
      <vt:lpstr>Девушки 2001-2002</vt:lpstr>
      <vt:lpstr>Юниорки 1996-2000</vt:lpstr>
      <vt:lpstr>Юноши 2003-2004</vt:lpstr>
      <vt:lpstr>Юноши 2001-2002</vt:lpstr>
      <vt:lpstr>Юниоры 1996-2000</vt:lpstr>
      <vt:lpstr>'Девочки 2005-2006'!Заголовки_для_печати</vt:lpstr>
      <vt:lpstr>'Девочки 2007-2008 и мл.'!Заголовки_для_печати</vt:lpstr>
      <vt:lpstr>'Девушки 2001-2002'!Заголовки_для_печати</vt:lpstr>
      <vt:lpstr>'Девушки 2003-2004'!Заголовки_для_печати</vt:lpstr>
      <vt:lpstr>'Мальчики 2005-2006'!Заголовки_для_печати</vt:lpstr>
      <vt:lpstr>'Мальчики 2007-2008 и мл.'!Заголовки_для_печати</vt:lpstr>
      <vt:lpstr>'Юниорки 1996-2000'!Заголовки_для_печати</vt:lpstr>
      <vt:lpstr>'Юниоры 1996-2000'!Заголовки_для_печати</vt:lpstr>
      <vt:lpstr>'Юноши 2001-2002'!Заголовки_для_печати</vt:lpstr>
      <vt:lpstr>'Юноши 2003-2004'!Заголовки_для_печати</vt:lpstr>
      <vt:lpstr>'Девочки 2005-2006'!Область_печати</vt:lpstr>
      <vt:lpstr>'Девочки 2007-2008 и мл.'!Область_печати</vt:lpstr>
      <vt:lpstr>'Девушки 2001-2002'!Область_печати</vt:lpstr>
      <vt:lpstr>'Девушки 2003-2004'!Область_печати</vt:lpstr>
      <vt:lpstr>'Мальчики 2005-2006'!Область_печати</vt:lpstr>
      <vt:lpstr>'Мальчики 2007-2008 и мл.'!Область_печати</vt:lpstr>
      <vt:lpstr>'Юниорки 1996-2000'!Область_печати</vt:lpstr>
      <vt:lpstr>'Юниоры 1996-2000'!Область_печати</vt:lpstr>
      <vt:lpstr>'Юноши 2001-2002'!Область_печати</vt:lpstr>
      <vt:lpstr>'Юноши 2003-2004'!Область_печати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Mariev</dc:creator>
  <cp:lastModifiedBy>Dmitry Mariev</cp:lastModifiedBy>
  <cp:lastPrinted>2017-03-09T11:48:55Z</cp:lastPrinted>
  <dcterms:created xsi:type="dcterms:W3CDTF">2016-03-12T17:16:45Z</dcterms:created>
  <dcterms:modified xsi:type="dcterms:W3CDTF">2017-03-09T12:47:55Z</dcterms:modified>
</cp:coreProperties>
</file>